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9" sheetId="6" r:id="rId1"/>
    <sheet name="11" sheetId="7" state="hidden" r:id="rId2"/>
    <sheet name="12" sheetId="8" state="hidden" r:id="rId3"/>
    <sheet name="14" sheetId="5" state="hidden" r:id="rId4"/>
  </sheets>
  <calcPr calcId="152511"/>
</workbook>
</file>

<file path=xl/calcChain.xml><?xml version="1.0" encoding="utf-8"?>
<calcChain xmlns="http://schemas.openxmlformats.org/spreadsheetml/2006/main">
  <c r="D45" i="5" l="1"/>
  <c r="D38" i="5"/>
  <c r="D32" i="5"/>
  <c r="D28" i="5"/>
  <c r="D55" i="5" s="1"/>
  <c r="D45" i="8"/>
  <c r="D38" i="8"/>
  <c r="D32" i="8"/>
  <c r="D28" i="8"/>
  <c r="D55" i="8" s="1"/>
  <c r="D45" i="7" l="1"/>
  <c r="D38" i="7"/>
  <c r="D32" i="7"/>
  <c r="E28" i="7"/>
  <c r="E29" i="7" s="1"/>
  <c r="D28" i="7"/>
  <c r="E28" i="8"/>
  <c r="E29" i="8" s="1"/>
  <c r="D55" i="7" l="1"/>
  <c r="F29" i="7"/>
  <c r="E30" i="7"/>
  <c r="F28" i="7"/>
  <c r="F29" i="8"/>
  <c r="E30" i="8"/>
  <c r="F28" i="8"/>
  <c r="E28" i="5"/>
  <c r="E29" i="5" s="1"/>
  <c r="E31" i="7" l="1"/>
  <c r="F30" i="7"/>
  <c r="E31" i="8"/>
  <c r="F30" i="8"/>
  <c r="F29" i="5"/>
  <c r="E30" i="5"/>
  <c r="F28" i="5"/>
  <c r="D45" i="6"/>
  <c r="D38" i="6"/>
  <c r="D32" i="6"/>
  <c r="E28" i="6"/>
  <c r="E29" i="6" s="1"/>
  <c r="D28" i="6"/>
  <c r="E32" i="7" l="1"/>
  <c r="F31" i="7"/>
  <c r="E32" i="8"/>
  <c r="F31" i="8"/>
  <c r="E31" i="5"/>
  <c r="F30" i="5"/>
  <c r="D55" i="6"/>
  <c r="E30" i="6"/>
  <c r="F29" i="6"/>
  <c r="F28" i="6"/>
  <c r="F32" i="7" l="1"/>
  <c r="E33" i="7"/>
  <c r="F32" i="8"/>
  <c r="E33" i="8"/>
  <c r="E32" i="5"/>
  <c r="F31" i="5"/>
  <c r="E31" i="6"/>
  <c r="F30" i="6"/>
  <c r="E34" i="7" l="1"/>
  <c r="F33" i="7"/>
  <c r="E34" i="8"/>
  <c r="F33" i="8"/>
  <c r="F32" i="5"/>
  <c r="E33" i="5"/>
  <c r="F31" i="6"/>
  <c r="E32" i="6"/>
  <c r="F34" i="7" l="1"/>
  <c r="E35" i="7"/>
  <c r="F34" i="8"/>
  <c r="E35" i="8"/>
  <c r="E34" i="5"/>
  <c r="F33" i="5"/>
  <c r="F32" i="6"/>
  <c r="E33" i="6"/>
  <c r="E36" i="7" l="1"/>
  <c r="F35" i="7"/>
  <c r="E36" i="8"/>
  <c r="F35" i="8"/>
  <c r="F34" i="5"/>
  <c r="E35" i="5"/>
  <c r="F33" i="6"/>
  <c r="E34" i="6"/>
  <c r="F36" i="7" l="1"/>
  <c r="E37" i="7"/>
  <c r="F36" i="8"/>
  <c r="E37" i="8"/>
  <c r="E36" i="5"/>
  <c r="F35" i="5"/>
  <c r="F34" i="6"/>
  <c r="E35" i="6"/>
  <c r="E38" i="7" l="1"/>
  <c r="F37" i="7"/>
  <c r="E38" i="8"/>
  <c r="F37" i="8"/>
  <c r="F36" i="5"/>
  <c r="E37" i="5"/>
  <c r="E36" i="6"/>
  <c r="F35" i="6"/>
  <c r="E39" i="7" l="1"/>
  <c r="F38" i="7"/>
  <c r="E39" i="8"/>
  <c r="F38" i="8"/>
  <c r="E38" i="5"/>
  <c r="F37" i="5"/>
  <c r="F36" i="6"/>
  <c r="E37" i="6"/>
  <c r="E40" i="7" l="1"/>
  <c r="F39" i="7"/>
  <c r="E40" i="8"/>
  <c r="F39" i="8"/>
  <c r="E39" i="5"/>
  <c r="F38" i="5"/>
  <c r="E38" i="6"/>
  <c r="F37" i="6"/>
  <c r="E41" i="7" l="1"/>
  <c r="F40" i="7"/>
  <c r="E41" i="8"/>
  <c r="F40" i="8"/>
  <c r="E40" i="5"/>
  <c r="F39" i="5"/>
  <c r="F38" i="6"/>
  <c r="E39" i="6"/>
  <c r="E42" i="7" l="1"/>
  <c r="F41" i="7"/>
  <c r="E42" i="8"/>
  <c r="F41" i="8"/>
  <c r="E41" i="5"/>
  <c r="F40" i="5"/>
  <c r="E40" i="6"/>
  <c r="F39" i="6"/>
  <c r="E43" i="7" l="1"/>
  <c r="F42" i="7"/>
  <c r="E43" i="8"/>
  <c r="F42" i="8"/>
  <c r="E42" i="5"/>
  <c r="F41" i="5"/>
  <c r="E41" i="6"/>
  <c r="F40" i="6"/>
  <c r="E44" i="7" l="1"/>
  <c r="F43" i="7"/>
  <c r="E44" i="8"/>
  <c r="F43" i="8"/>
  <c r="E43" i="5"/>
  <c r="F42" i="5"/>
  <c r="E42" i="6"/>
  <c r="F41" i="6"/>
  <c r="E45" i="7" l="1"/>
  <c r="F44" i="7"/>
  <c r="F44" i="8"/>
  <c r="E45" i="8"/>
  <c r="E44" i="5"/>
  <c r="F43" i="5"/>
  <c r="F42" i="6"/>
  <c r="E43" i="6"/>
  <c r="F45" i="7" l="1"/>
  <c r="E46" i="7"/>
  <c r="F45" i="8"/>
  <c r="E46" i="8"/>
  <c r="E45" i="5"/>
  <c r="F44" i="5"/>
  <c r="E44" i="6"/>
  <c r="F43" i="6"/>
  <c r="F46" i="7" l="1"/>
  <c r="E47" i="7"/>
  <c r="E47" i="8"/>
  <c r="F46" i="8"/>
  <c r="F45" i="5"/>
  <c r="E46" i="5"/>
  <c r="E45" i="6"/>
  <c r="F44" i="6"/>
  <c r="F47" i="7" l="1"/>
  <c r="E48" i="7"/>
  <c r="F47" i="8"/>
  <c r="E48" i="8"/>
  <c r="F46" i="5"/>
  <c r="E47" i="5"/>
  <c r="F45" i="6"/>
  <c r="E46" i="6"/>
  <c r="E49" i="7" l="1"/>
  <c r="F48" i="7"/>
  <c r="E49" i="8"/>
  <c r="F48" i="8"/>
  <c r="F47" i="5"/>
  <c r="E48" i="5"/>
  <c r="E47" i="6"/>
  <c r="F46" i="6"/>
  <c r="F49" i="7" l="1"/>
  <c r="E50" i="7"/>
  <c r="F49" i="8"/>
  <c r="E50" i="8"/>
  <c r="E49" i="5"/>
  <c r="F48" i="5"/>
  <c r="F47" i="6"/>
  <c r="E48" i="6"/>
  <c r="F50" i="7" l="1"/>
  <c r="E51" i="7"/>
  <c r="E51" i="8"/>
  <c r="F50" i="8"/>
  <c r="F49" i="5"/>
  <c r="E50" i="5"/>
  <c r="E49" i="6"/>
  <c r="F48" i="6"/>
  <c r="F51" i="7" l="1"/>
  <c r="E52" i="7"/>
  <c r="F51" i="8"/>
  <c r="E52" i="8"/>
  <c r="F50" i="5"/>
  <c r="E51" i="5"/>
  <c r="F49" i="6"/>
  <c r="E50" i="6"/>
  <c r="E53" i="7" l="1"/>
  <c r="F52" i="7"/>
  <c r="E53" i="8"/>
  <c r="F52" i="8"/>
  <c r="F51" i="5"/>
  <c r="E52" i="5"/>
  <c r="E51" i="6"/>
  <c r="F50" i="6"/>
  <c r="F53" i="7" l="1"/>
  <c r="E54" i="7"/>
  <c r="F54" i="7" s="1"/>
  <c r="F53" i="8"/>
  <c r="E54" i="8"/>
  <c r="F54" i="8" s="1"/>
  <c r="E53" i="5"/>
  <c r="F52" i="5"/>
  <c r="F51" i="6"/>
  <c r="E52" i="6"/>
  <c r="F55" i="7" l="1"/>
  <c r="F15" i="7" s="1"/>
  <c r="F16" i="7" s="1"/>
  <c r="F55" i="8"/>
  <c r="F15" i="8" s="1"/>
  <c r="F16" i="8" s="1"/>
  <c r="F53" i="5"/>
  <c r="E54" i="5"/>
  <c r="F54" i="5" s="1"/>
  <c r="F52" i="6"/>
  <c r="E53" i="6"/>
  <c r="F22" i="8" l="1"/>
  <c r="F24" i="8" s="1"/>
  <c r="F17" i="8"/>
  <c r="F22" i="7"/>
  <c r="F24" i="7" s="1"/>
  <c r="F17" i="7"/>
  <c r="F55" i="5"/>
  <c r="F15" i="5" s="1"/>
  <c r="F16" i="5" s="1"/>
  <c r="F53" i="6"/>
  <c r="E54" i="6"/>
  <c r="F54" i="6" s="1"/>
  <c r="F22" i="5" l="1"/>
  <c r="F24" i="5" s="1"/>
  <c r="F17" i="5"/>
  <c r="F55" i="6"/>
  <c r="F15" i="6" s="1"/>
  <c r="F16" i="6" s="1"/>
  <c r="F22" i="6" l="1"/>
  <c r="F24" i="6" s="1"/>
  <c r="F17" i="6"/>
</calcChain>
</file>

<file path=xl/sharedStrings.xml><?xml version="1.0" encoding="utf-8"?>
<sst xmlns="http://schemas.openxmlformats.org/spreadsheetml/2006/main" count="1280" uniqueCount="129">
  <si>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</si>
  <si>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</si>
  <si>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</si>
  <si>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</si>
  <si>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</si>
  <si>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</si>
  <si>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</si>
  <si>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</si>
  <si>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</si>
  <si>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</si>
  <si>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</si>
  <si>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</si>
  <si>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</si>
  <si>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</si>
  <si>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</si>
  <si>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</si>
  <si>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</si>
  <si>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</si>
  <si>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</si>
  <si>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</si>
  <si>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</si>
  <si>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</si>
  <si>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</si>
  <si>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</si>
  <si>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</si>
  <si>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</si>
  <si>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</si>
  <si>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</si>
  <si>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</si>
  <si>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</si>
  <si>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</si>
  <si>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</si>
  <si>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</si>
  <si>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</si>
  <si>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</si>
  <si>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</si>
  <si>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</si>
  <si>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</si>
  <si>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</si>
  <si>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</si>
  <si>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</si>
  <si>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</si>
  <si>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</si>
  <si>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</si>
  <si>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</si>
  <si>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</si>
  <si>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</si>
  <si>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</si>
  <si>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</si>
  <si>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</si>
  <si>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</si>
  <si>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</si>
  <si>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</si>
  <si>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</si>
  <si>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</si>
  <si>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</si>
  <si>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</si>
  <si>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</si>
  <si>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</si>
  <si>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</si>
  <si>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</si>
  <si>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</si>
  <si>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</si>
  <si>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</si>
  <si>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</si>
  <si>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</si>
  <si>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</si>
  <si>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</si>
  <si>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</si>
  <si>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</si>
  <si>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</si>
  <si>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</si>
  <si>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</si>
  <si>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</si>
  <si>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</si>
  <si>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</si>
  <si>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</si>
  <si>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</si>
  <si>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</si>
  <si>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</si>
  <si>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</si>
  <si>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</si>
  <si>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</si>
  <si>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</si>
  <si>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</si>
  <si>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</si>
  <si>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</si>
  <si>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</si>
  <si>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</si>
  <si>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</si>
  <si>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</si>
  <si>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</si>
  <si>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</si>
  <si>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</si>
  <si>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</si>
  <si>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</si>
  <si>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</si>
  <si>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</si>
  <si>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</si>
  <si>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</si>
  <si>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</si>
  <si>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</si>
  <si>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</si>
  <si>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</si>
  <si>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</si>
  <si>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</si>
  <si>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</si>
  <si>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</si>
  <si>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</si>
  <si>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</si>
  <si>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</si>
  <si>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</si>
  <si>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</si>
  <si>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</si>
  <si>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</si>
  <si>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</si>
  <si>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</si>
  <si>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</si>
  <si>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</si>
  <si>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</si>
  <si>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</si>
  <si>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</si>
  <si>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</si>
  <si>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</si>
  <si>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</si>
  <si>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ул. Пролетарская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</si>
  <si>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ул. Пролетарская д. 12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</si>
  <si>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ул. Пролетарская д.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</si>
  <si>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ул. Пролетарская д.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</si>
</sst>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2" t="s">
        <v>125</v>
      </c>
      <c r="B1" s="52"/>
      <c r="C1" s="52"/>
      <c r="D1" s="52"/>
      <c r="E1" s="52"/>
      <c r="F1" s="52"/>
      <c r="G1" s="43">
        <v>423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87339.47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91824.84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48060.31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48060.31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48060.31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5">
        <f>F22-F55-F14</f>
        <v>-131104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131104</v>
      </c>
    </row>
    <row r="26" spans="1:6" ht="15.75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423</v>
      </c>
      <c r="F28" s="33">
        <f>SUM(E28*D28*12)</f>
        <v>24364.800000000003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423</v>
      </c>
      <c r="F29" s="33">
        <f t="shared" ref="F29:F54" si="0">SUM(E29*D29*12)</f>
        <v>16141.68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423</v>
      </c>
      <c r="F30" s="33">
        <f t="shared" si="0"/>
        <v>8223.119999999999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423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0.56000000000000005</v>
      </c>
      <c r="E32" s="32">
        <f t="shared" si="1"/>
        <v>423</v>
      </c>
      <c r="F32" s="33">
        <f t="shared" si="0"/>
        <v>2842.5600000000004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423</v>
      </c>
      <c r="F33" s="33">
        <f t="shared" si="0"/>
        <v>710.6400000000001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423</v>
      </c>
      <c r="F34" s="33">
        <f t="shared" si="0"/>
        <v>1472.04</v>
      </c>
    </row>
    <row r="35" spans="1:6" ht="18.75" x14ac:dyDescent="0.3">
      <c r="A35" s="20"/>
      <c r="B35" s="16" t="s">
        <v>96</v>
      </c>
      <c r="C35" s="1" t="s">
        <v>10</v>
      </c>
      <c r="D35" s="28">
        <v>0.13</v>
      </c>
      <c r="E35" s="32">
        <f t="shared" si="1"/>
        <v>423</v>
      </c>
      <c r="F35" s="33">
        <f t="shared" si="0"/>
        <v>659.88</v>
      </c>
    </row>
    <row r="36" spans="1:6" ht="18.75" hidden="1" x14ac:dyDescent="0.3">
      <c r="A36" s="20"/>
      <c r="B36" s="16" t="s">
        <v>97</v>
      </c>
      <c r="C36" s="5" t="s">
        <v>10</v>
      </c>
      <c r="D36" s="28"/>
      <c r="E36" s="32">
        <f t="shared" si="1"/>
        <v>423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423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1.3900000000000001</v>
      </c>
      <c r="E38" s="32">
        <f t="shared" si="1"/>
        <v>423</v>
      </c>
      <c r="F38" s="33">
        <f t="shared" si="0"/>
        <v>7055.64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423</v>
      </c>
      <c r="F39" s="33">
        <f t="shared" si="0"/>
        <v>4720.68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423</v>
      </c>
      <c r="F40" s="33">
        <f t="shared" si="0"/>
        <v>1015.2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423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423</v>
      </c>
      <c r="F42" s="33">
        <f t="shared" si="0"/>
        <v>1015.2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423</v>
      </c>
      <c r="F43" s="33">
        <f t="shared" si="0"/>
        <v>304.56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423</v>
      </c>
      <c r="F44" s="33">
        <f t="shared" si="0"/>
        <v>14923.439999999999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423</v>
      </c>
      <c r="F45" s="33">
        <f t="shared" si="0"/>
        <v>18628.920000000002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423</v>
      </c>
      <c r="F46" s="33">
        <f t="shared" si="0"/>
        <v>12030.119999999999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423</v>
      </c>
      <c r="F47" s="33">
        <f t="shared" si="0"/>
        <v>5076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423</v>
      </c>
      <c r="F48" s="33">
        <f t="shared" si="0"/>
        <v>1522.8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423</v>
      </c>
      <c r="F49" s="33">
        <f t="shared" si="0"/>
        <v>9847.44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423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423</v>
      </c>
      <c r="F51" s="33">
        <f t="shared" si="0"/>
        <v>964.44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423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423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423</v>
      </c>
      <c r="F54" s="33">
        <f t="shared" si="0"/>
        <v>13197.599999999999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18.09</v>
      </c>
      <c r="E55" s="34"/>
      <c r="F55" s="34">
        <f t="shared" ref="F55" si="3">SUM(F28+F32+F38+F44+F45+F49+F50+F51+F53+F54)</f>
        <v>91824.84</v>
      </c>
    </row>
    <row r="56" spans="1:6" ht="15.75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2" t="s">
        <v>127</v>
      </c>
      <c r="B1" s="52"/>
      <c r="C1" s="52"/>
      <c r="D1" s="52"/>
      <c r="E1" s="52"/>
      <c r="F1" s="52"/>
      <c r="G1" s="43">
        <v>427.1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6332.85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92099.844000000012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81108.974000000017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81108.974000000017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81108.974000000017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5">
        <f>F22-F55-F14</f>
        <v>-17323.719999999994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17323.72</v>
      </c>
    </row>
    <row r="26" spans="1:6" ht="15.75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427.1</v>
      </c>
      <c r="F28" s="33">
        <f>SUM(E28*D28*12)</f>
        <v>24600.960000000006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427.1</v>
      </c>
      <c r="F29" s="33">
        <f t="shared" ref="F29:F54" si="0">SUM(E29*D29*12)</f>
        <v>16298.136000000002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427.1</v>
      </c>
      <c r="F30" s="33">
        <f t="shared" si="0"/>
        <v>8302.8240000000005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427.1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427.1</v>
      </c>
      <c r="F32" s="33">
        <f t="shared" si="0"/>
        <v>2203.8360000000002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427.1</v>
      </c>
      <c r="F33" s="33">
        <f t="shared" si="0"/>
        <v>717.52800000000013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427.1</v>
      </c>
      <c r="F34" s="33">
        <f t="shared" si="0"/>
        <v>1486.308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427.1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427.1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427.1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427.1</v>
      </c>
      <c r="F38" s="33">
        <f t="shared" si="0"/>
        <v>7175.2800000000007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427.1</v>
      </c>
      <c r="F39" s="33">
        <f t="shared" si="0"/>
        <v>4766.4360000000006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427.1</v>
      </c>
      <c r="F40" s="33">
        <f t="shared" si="0"/>
        <v>1025.0400000000002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427.1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427.1</v>
      </c>
      <c r="F42" s="33">
        <f t="shared" si="0"/>
        <v>1025.0400000000002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427.1</v>
      </c>
      <c r="F43" s="33">
        <f t="shared" si="0"/>
        <v>358.76400000000007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427.1</v>
      </c>
      <c r="F44" s="33">
        <f t="shared" si="0"/>
        <v>15068.088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427.1</v>
      </c>
      <c r="F45" s="33">
        <f t="shared" si="0"/>
        <v>18809.484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427.1</v>
      </c>
      <c r="F46" s="33">
        <f t="shared" si="0"/>
        <v>12146.724000000002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427.1</v>
      </c>
      <c r="F47" s="33">
        <f t="shared" si="0"/>
        <v>5125.2000000000007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427.1</v>
      </c>
      <c r="F48" s="33">
        <f t="shared" si="0"/>
        <v>1537.56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427.1</v>
      </c>
      <c r="F49" s="33">
        <f t="shared" si="0"/>
        <v>9942.8880000000008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427.1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427.1</v>
      </c>
      <c r="F51" s="33">
        <f t="shared" si="0"/>
        <v>973.78800000000001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427.1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427.1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427.1</v>
      </c>
      <c r="F54" s="33">
        <f t="shared" si="0"/>
        <v>13325.52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92099.844000000012</v>
      </c>
    </row>
    <row r="56" spans="1:6" ht="15.75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2" t="s">
        <v>126</v>
      </c>
      <c r="B1" s="52"/>
      <c r="C1" s="52"/>
      <c r="D1" s="52"/>
      <c r="E1" s="52"/>
      <c r="F1" s="52"/>
      <c r="G1" s="43">
        <v>432.1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44587.78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93800.267999999996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98571.008000000002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98571.008000000002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98571.008000000002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5">
        <f>F22-F55-F14</f>
        <v>-39817.039999999994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39817.040000000001</v>
      </c>
    </row>
    <row r="26" spans="1:6" ht="15.75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432.1</v>
      </c>
      <c r="F28" s="33">
        <f>SUM(E28*D28*12)</f>
        <v>24888.960000000006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432.1</v>
      </c>
      <c r="F29" s="33">
        <f t="shared" ref="F29:F54" si="0">SUM(E29*D29*12)</f>
        <v>16488.936000000002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432.1</v>
      </c>
      <c r="F30" s="33">
        <f t="shared" si="0"/>
        <v>8400.0240000000013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432.1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0.56000000000000005</v>
      </c>
      <c r="E32" s="32">
        <f t="shared" si="1"/>
        <v>432.1</v>
      </c>
      <c r="F32" s="33">
        <f t="shared" si="0"/>
        <v>2903.7120000000004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432.1</v>
      </c>
      <c r="F33" s="33">
        <f t="shared" si="0"/>
        <v>725.92800000000011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432.1</v>
      </c>
      <c r="F34" s="33">
        <f t="shared" si="0"/>
        <v>1503.7080000000001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0.13</v>
      </c>
      <c r="E35" s="32">
        <f t="shared" si="1"/>
        <v>432.1</v>
      </c>
      <c r="F35" s="33">
        <f t="shared" si="0"/>
        <v>674.07600000000002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432.1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432.1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1.3900000000000001</v>
      </c>
      <c r="E38" s="32">
        <f t="shared" si="1"/>
        <v>432.1</v>
      </c>
      <c r="F38" s="33">
        <f t="shared" si="0"/>
        <v>7207.4280000000017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432.1</v>
      </c>
      <c r="F39" s="33">
        <f t="shared" si="0"/>
        <v>4822.2360000000008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432.1</v>
      </c>
      <c r="F40" s="33">
        <f t="shared" si="0"/>
        <v>1037.0400000000002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432.1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432.1</v>
      </c>
      <c r="F42" s="33">
        <f t="shared" si="0"/>
        <v>1037.0400000000002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432.1</v>
      </c>
      <c r="F43" s="33">
        <f t="shared" si="0"/>
        <v>311.11200000000002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432.1</v>
      </c>
      <c r="F44" s="33">
        <f t="shared" si="0"/>
        <v>15244.488000000001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432.1</v>
      </c>
      <c r="F45" s="33">
        <f t="shared" si="0"/>
        <v>19029.684000000001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432.1</v>
      </c>
      <c r="F46" s="33">
        <f t="shared" si="0"/>
        <v>12288.923999999999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432.1</v>
      </c>
      <c r="F47" s="33">
        <f t="shared" si="0"/>
        <v>5185.2000000000007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432.1</v>
      </c>
      <c r="F48" s="33">
        <f t="shared" si="0"/>
        <v>1555.56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432.1</v>
      </c>
      <c r="F49" s="33">
        <f t="shared" si="0"/>
        <v>10059.288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432.1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432.1</v>
      </c>
      <c r="F51" s="33">
        <f t="shared" si="0"/>
        <v>985.1880000000001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432.1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432.1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432.1</v>
      </c>
      <c r="F54" s="33">
        <f t="shared" si="0"/>
        <v>13481.52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18.09</v>
      </c>
      <c r="E55" s="34"/>
      <c r="F55" s="34">
        <f t="shared" ref="F55" si="3">SUM(F28+F32+F38+F44+F45+F49+F50+F51+F53+F54)</f>
        <v>93800.267999999996</v>
      </c>
    </row>
    <row r="56" spans="1:6" ht="15.75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D1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2" t="s">
        <v>128</v>
      </c>
      <c r="B1" s="52"/>
      <c r="C1" s="52"/>
      <c r="D1" s="52"/>
      <c r="E1" s="52"/>
      <c r="F1" s="52"/>
      <c r="G1" s="43">
        <v>430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41227.949999999997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92725.2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72551.81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72551.81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72551.81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5">
        <f>F22-F55-F14</f>
        <v>-61401.34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61401.34</v>
      </c>
    </row>
    <row r="26" spans="1:6" ht="15.75" customHeight="1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430</v>
      </c>
      <c r="F28" s="33">
        <f>SUM(E28*D28*12)</f>
        <v>24768.000000000007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430</v>
      </c>
      <c r="F29" s="33">
        <f t="shared" ref="F29:F54" si="0">SUM(E29*D29*12)</f>
        <v>16408.800000000003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430</v>
      </c>
      <c r="F30" s="33">
        <f t="shared" si="0"/>
        <v>8359.2000000000007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430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430</v>
      </c>
      <c r="F32" s="33">
        <f t="shared" si="0"/>
        <v>2218.8000000000002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430</v>
      </c>
      <c r="F33" s="33">
        <f t="shared" si="0"/>
        <v>722.40000000000009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430</v>
      </c>
      <c r="F34" s="33">
        <f t="shared" si="0"/>
        <v>1496.3999999999999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430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430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430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430</v>
      </c>
      <c r="F38" s="33">
        <f t="shared" si="0"/>
        <v>7224.0000000000018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430</v>
      </c>
      <c r="F39" s="33">
        <f t="shared" si="0"/>
        <v>4798.8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430</v>
      </c>
      <c r="F40" s="33">
        <f t="shared" si="0"/>
        <v>1032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430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430</v>
      </c>
      <c r="F42" s="33">
        <f t="shared" si="0"/>
        <v>1032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430</v>
      </c>
      <c r="F43" s="33">
        <f t="shared" si="0"/>
        <v>361.20000000000005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430</v>
      </c>
      <c r="F44" s="33">
        <f t="shared" si="0"/>
        <v>15170.400000000001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430</v>
      </c>
      <c r="F45" s="33">
        <f t="shared" si="0"/>
        <v>18937.199999999997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430</v>
      </c>
      <c r="F46" s="33">
        <f t="shared" si="0"/>
        <v>12229.2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430</v>
      </c>
      <c r="F47" s="33">
        <f t="shared" si="0"/>
        <v>5160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430</v>
      </c>
      <c r="F48" s="33">
        <f t="shared" si="0"/>
        <v>1548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430</v>
      </c>
      <c r="F49" s="33">
        <f t="shared" si="0"/>
        <v>10010.4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430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430</v>
      </c>
      <c r="F51" s="33">
        <f t="shared" si="0"/>
        <v>980.40000000000009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430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430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430</v>
      </c>
      <c r="F54" s="33">
        <f t="shared" si="0"/>
        <v>13416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92725.2</v>
      </c>
    </row>
    <row r="56" spans="1:6" ht="15.75" customHeight="1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9"/>
      <c r="E70" s="39"/>
      <c r="F70" s="50"/>
    </row>
    <row r="71" spans="1:6" ht="15.75" x14ac:dyDescent="0.25">
      <c r="A71" s="47"/>
      <c r="B71" s="49"/>
      <c r="C71" s="51"/>
      <c r="D71" s="40"/>
      <c r="E71" s="40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9"/>
      <c r="E85" s="39"/>
      <c r="F85" s="50"/>
    </row>
    <row r="86" spans="1:6" ht="15.75" x14ac:dyDescent="0.25">
      <c r="A86" s="47"/>
      <c r="B86" s="49"/>
      <c r="C86" s="51"/>
      <c r="D86" s="40"/>
      <c r="E86" s="40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9"/>
      <c r="E100" s="39"/>
      <c r="F100" s="50"/>
    </row>
    <row r="101" spans="1:6" ht="15.75" x14ac:dyDescent="0.25">
      <c r="A101" s="47"/>
      <c r="B101" s="49"/>
      <c r="C101" s="51"/>
      <c r="D101" s="40"/>
      <c r="E101" s="40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9"/>
      <c r="E115" s="39"/>
      <c r="F115" s="50"/>
    </row>
    <row r="116" spans="1:6" ht="15.75" x14ac:dyDescent="0.25">
      <c r="A116" s="47"/>
      <c r="B116" s="49"/>
      <c r="C116" s="51"/>
      <c r="D116" s="40"/>
      <c r="E116" s="40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9"/>
      <c r="E130" s="39"/>
      <c r="F130" s="50"/>
    </row>
    <row r="131" spans="1:6" ht="15.75" x14ac:dyDescent="0.25">
      <c r="A131" s="47"/>
      <c r="B131" s="49"/>
      <c r="C131" s="51"/>
      <c r="D131" s="40"/>
      <c r="E131" s="40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9</vt:lpstr>
      <vt:lpstr>11</vt:lpstr>
      <vt:lpstr>12</vt:lpstr>
      <vt:lpstr>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2024-06-26T05:24:53Z</dcterms:modified>
</cp:coreProperties>
</file>