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2" r:id="rId1"/>
  </sheets>
  <calcPr calcId="152511"/>
</workbook>
</file>

<file path=xl/calcChain.xml><?xml version="1.0" encoding="utf-8"?>
<calcChain xmlns="http://schemas.openxmlformats.org/spreadsheetml/2006/main">
  <c r="F15" i="2" l="1"/>
  <c r="F45" i="2"/>
  <c r="F46" i="2"/>
  <c r="F47" i="2"/>
  <c r="F48" i="2"/>
  <c r="F49" i="2"/>
  <c r="F50" i="2"/>
  <c r="F51" i="2"/>
  <c r="F52" i="2"/>
  <c r="F53" i="2"/>
  <c r="F54" i="2"/>
  <c r="F44" i="2"/>
  <c r="D45" i="2" l="1"/>
  <c r="E55" i="2" l="1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28" i="2"/>
  <c r="D38" i="2"/>
  <c r="D32" i="2"/>
  <c r="D28" i="2"/>
  <c r="F55" i="2" l="1"/>
  <c r="F16" i="2" s="1"/>
  <c r="F17" i="2" s="1"/>
  <c r="D55" i="2"/>
  <c r="F22" i="2" l="1"/>
  <c r="F24" i="2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<sst xmlns="http://schemas.openxmlformats.org/spreadsheetml/2006/main" count="320" uniqueCount="126">
  <si>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</si>
  <si>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</si>
  <si>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</si>
  <si>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</si>
  <si>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</si>
  <si>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</si>
  <si>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</si>
  <si>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</si>
  <si>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</si>
  <si>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</si>
  <si>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</si>
  <si>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</si>
  <si>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</si>
  <si>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</si>
  <si>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</si>
  <si>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</si>
  <si>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</si>
  <si>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</si>
  <si>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</si>
  <si>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</si>
  <si>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</si>
  <si>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</si>
  <si>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</si>
  <si>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</si>
  <si>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</si>
  <si>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</si>
  <si>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</si>
  <si>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</si>
  <si>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</si>
  <si>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</si>
  <si>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</si>
  <si>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</si>
  <si>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</si>
  <si>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</si>
  <si>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</si>
  <si>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</si>
  <si>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</si>
  <si>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</si>
  <si>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</si>
  <si>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</si>
  <si>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</si>
  <si>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</si>
  <si>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</si>
  <si>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</si>
  <si>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</si>
  <si>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</si>
  <si>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</si>
  <si>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</si>
  <si>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</si>
  <si>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</si>
  <si>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</si>
  <si>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</si>
  <si>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</si>
  <si>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</si>
  <si>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</si>
  <si>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</si>
  <si>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</si>
  <si>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</si>
  <si>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</si>
  <si>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</si>
  <si>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</si>
  <si>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</si>
  <si>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</si>
  <si>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</si>
  <si>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</si>
  <si>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</si>
  <si>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</si>
  <si>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</si>
  <si>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</si>
  <si>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</si>
  <si>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</si>
  <si>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</si>
  <si>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</si>
  <si>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</si>
  <si>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</si>
  <si>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</si>
  <si>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</si>
  <si>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</si>
  <si>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</si>
  <si>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</si>
  <si>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</si>
  <si>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</si>
  <si>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</si>
  <si>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</si>
  <si>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</si>
  <si>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</si>
  <si>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</si>
  <si>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</si>
  <si>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</si>
  <si>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</si>
  <si>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</si>
  <si>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</si>
  <si>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</si>
  <si>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</si>
  <si>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</si>
  <si>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</si>
  <si>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</si>
  <si>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</si>
  <si>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</si>
  <si>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</si>
  <si>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</si>
  <si>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</si>
  <si>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</si>
  <si>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</si>
  <si>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</si>
  <si>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</si>
  <si>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</si>
  <si>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</si>
  <si>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</si>
  <si>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</si>
  <si>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</si>
  <si>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</si>
  <si>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</si>
  <si>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</si>
  <si>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</si>
  <si>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</si>
  <si>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</si>
  <si>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</si>
  <si>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</si>
  <si>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</si>
  <si>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</si>
  <si>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</si>
  <si>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</si>
  <si>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</si>
  <si>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</si>
  <si>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Амбулаторная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</si>
</sst>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workbookViewId="0">
      <selection activeCell="F16" sqref="F16"/>
    </sheetView>
  </sheetViews>
  <sheetFormatPr defaultRowHeight="15" x14ac:dyDescent="0.25"/>
  <cols>
    <col min="1" max="1" width="10.42578125" customWidth="1"/>
    <col min="2" max="2" width="42.28515625" customWidth="1"/>
    <col min="3" max="3" width="13.85546875" customWidth="1"/>
    <col min="4" max="5" width="13.5703125" hidden="1" customWidth="1"/>
    <col min="6" max="6" width="15.7109375" customWidth="1"/>
  </cols>
  <sheetData>
    <row r="1" spans="1:6" x14ac:dyDescent="0.25">
      <c r="A1" s="47" t="s">
        <v>125</v>
      </c>
      <c r="B1" s="47"/>
      <c r="C1" s="47"/>
      <c r="D1" s="47"/>
      <c r="E1" s="47"/>
      <c r="F1" s="47"/>
    </row>
    <row r="2" spans="1:6" x14ac:dyDescent="0.25">
      <c r="A2" s="48"/>
      <c r="B2" s="49"/>
      <c r="C2" s="49"/>
      <c r="D2" s="49"/>
      <c r="E2" s="49"/>
      <c r="F2" s="50"/>
    </row>
    <row r="3" spans="1:6" x14ac:dyDescent="0.25">
      <c r="A3" s="48"/>
      <c r="B3" s="49"/>
      <c r="C3" s="49"/>
      <c r="D3" s="49"/>
      <c r="E3" s="49"/>
      <c r="F3" s="50"/>
    </row>
    <row r="4" spans="1:6" x14ac:dyDescent="0.25">
      <c r="A4" s="48"/>
      <c r="B4" s="49"/>
      <c r="C4" s="49"/>
      <c r="D4" s="49"/>
      <c r="E4" s="49"/>
      <c r="F4" s="50"/>
    </row>
    <row r="5" spans="1:6" x14ac:dyDescent="0.25">
      <c r="A5" s="51"/>
      <c r="B5" s="52"/>
      <c r="C5" s="52"/>
      <c r="D5" s="52"/>
      <c r="E5" s="52"/>
      <c r="F5" s="53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>
        <v>4</v>
      </c>
      <c r="E7" s="4"/>
      <c r="F7" s="5">
        <v>44581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44197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44561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4" t="s">
        <v>8</v>
      </c>
      <c r="B11" s="54"/>
      <c r="C11" s="54"/>
      <c r="D11" s="54"/>
      <c r="E11" s="54"/>
      <c r="F11" s="54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/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11565.96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49385.088000000003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SUM(F14+F15-F25)</f>
        <v>37115.608000000007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SUM(F16)</f>
        <v>37115.608000000007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37115.608000000007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40">
        <f>F22-F55-F14</f>
        <v>-23835.439999999995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v>23835.439999999999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43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2.67</v>
      </c>
      <c r="E44" s="35">
        <v>521.6</v>
      </c>
      <c r="F44" s="36">
        <f>SUM(E44*D44*12)</f>
        <v>16712.063999999998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SUM(D47)</f>
        <v>0.92</v>
      </c>
      <c r="E45" s="35">
        <v>521.6</v>
      </c>
      <c r="F45" s="36">
        <f t="shared" ref="F45:F54" si="2">SUM(E45*D45*12)</f>
        <v>5758.4639999999999</v>
      </c>
    </row>
    <row r="46" spans="1:6" ht="18.75" x14ac:dyDescent="0.3">
      <c r="A46" s="22"/>
      <c r="B46" s="18" t="s">
        <v>110</v>
      </c>
      <c r="C46" s="1" t="s">
        <v>10</v>
      </c>
      <c r="D46" s="31"/>
      <c r="E46" s="35">
        <v>521.6</v>
      </c>
      <c r="F46" s="36">
        <f t="shared" si="2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0.92</v>
      </c>
      <c r="E47" s="35">
        <v>521.6</v>
      </c>
      <c r="F47" s="36">
        <f t="shared" si="2"/>
        <v>5758.4639999999999</v>
      </c>
    </row>
    <row r="48" spans="1:6" ht="18.75" x14ac:dyDescent="0.3">
      <c r="A48" s="22"/>
      <c r="B48" s="18" t="s">
        <v>112</v>
      </c>
      <c r="C48" s="1" t="s">
        <v>10</v>
      </c>
      <c r="D48" s="31"/>
      <c r="E48" s="35">
        <v>521.6</v>
      </c>
      <c r="F48" s="36">
        <f t="shared" si="2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1.76</v>
      </c>
      <c r="E49" s="35">
        <v>521.6</v>
      </c>
      <c r="F49" s="36">
        <f t="shared" si="2"/>
        <v>11016.192000000001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2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0.17</v>
      </c>
      <c r="E51" s="35">
        <v>521.6</v>
      </c>
      <c r="F51" s="36">
        <f t="shared" si="2"/>
        <v>1064.0640000000001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2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2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2.37</v>
      </c>
      <c r="E54" s="6">
        <v>521.6</v>
      </c>
      <c r="F54" s="36">
        <f t="shared" si="2"/>
        <v>14834.304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7.89</v>
      </c>
      <c r="E55" s="37">
        <f t="shared" ref="E55:F55" si="3">SUM(E28+E32+E38+E44+E45+E49+E50+E51+E53+E54)</f>
        <v>5216.0000000000009</v>
      </c>
      <c r="F55" s="37">
        <f t="shared" si="3"/>
        <v>49385.088000000003</v>
      </c>
    </row>
    <row r="56" spans="1:6" ht="15.75" customHeight="1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15"/>
      <c r="E70" s="15"/>
      <c r="F70" s="45"/>
    </row>
    <row r="71" spans="1:6" ht="15.75" x14ac:dyDescent="0.25">
      <c r="A71" s="42"/>
      <c r="B71" s="44"/>
      <c r="C71" s="46"/>
      <c r="D71" s="26"/>
      <c r="E71" s="26"/>
      <c r="F71" s="4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15"/>
      <c r="E85" s="15"/>
      <c r="F85" s="45"/>
    </row>
    <row r="86" spans="1:6" ht="15.75" x14ac:dyDescent="0.25">
      <c r="A86" s="42"/>
      <c r="B86" s="44"/>
      <c r="C86" s="46"/>
      <c r="D86" s="26"/>
      <c r="E86" s="26"/>
      <c r="F86" s="4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15"/>
      <c r="E100" s="15"/>
      <c r="F100" s="45"/>
    </row>
    <row r="101" spans="1:6" ht="15.75" x14ac:dyDescent="0.25">
      <c r="A101" s="42"/>
      <c r="B101" s="44"/>
      <c r="C101" s="46"/>
      <c r="D101" s="26"/>
      <c r="E101" s="26"/>
      <c r="F101" s="4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15"/>
      <c r="E115" s="15"/>
      <c r="F115" s="45"/>
    </row>
    <row r="116" spans="1:6" ht="15.75" x14ac:dyDescent="0.25">
      <c r="A116" s="42"/>
      <c r="B116" s="44"/>
      <c r="C116" s="46"/>
      <c r="D116" s="26"/>
      <c r="E116" s="26"/>
      <c r="F116" s="4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15"/>
      <c r="E130" s="15"/>
      <c r="F130" s="45"/>
    </row>
    <row r="131" spans="1:6" ht="15.75" x14ac:dyDescent="0.25">
      <c r="A131" s="42"/>
      <c r="B131" s="44"/>
      <c r="C131" s="46"/>
      <c r="D131" s="26"/>
      <c r="E131" s="26"/>
      <c r="F131" s="4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2024-06-24T08:32:30Z</dcterms:modified>
</cp:coreProperties>
</file>