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5" activeTab="5"/>
  </bookViews>
  <sheets>
    <sheet name="пер. Малый 1" sheetId="2" state="hidden" r:id="rId1"/>
    <sheet name="пер. Малый 3" sheetId="3" state="hidden" r:id="rId2"/>
    <sheet name="пер. Малый 6" sheetId="7" state="hidden" r:id="rId3"/>
    <sheet name="пер. Малый 7" sheetId="4" state="hidden" r:id="rId4"/>
    <sheet name="пер. Малый 8" sheetId="6" state="hidden" r:id="rId5"/>
    <sheet name="пер. Малый 9" sheetId="5" r:id="rId6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E29" i="7"/>
  <c r="E30" i="7" s="1"/>
  <c r="E28" i="7"/>
  <c r="F28" i="7" s="1"/>
  <c r="D28" i="7"/>
  <c r="D55" i="7" s="1"/>
  <c r="F30" i="7" l="1"/>
  <c r="E31" i="7"/>
  <c r="F29" i="7"/>
  <c r="D45" i="6"/>
  <c r="D38" i="6"/>
  <c r="D32" i="6"/>
  <c r="E28" i="6"/>
  <c r="E29" i="6" s="1"/>
  <c r="D28" i="6"/>
  <c r="E32" i="7" l="1"/>
  <c r="F31" i="7"/>
  <c r="D55" i="6"/>
  <c r="E30" i="6"/>
  <c r="F29" i="6"/>
  <c r="F28" i="6"/>
  <c r="D45" i="5"/>
  <c r="D38" i="5"/>
  <c r="D32" i="5"/>
  <c r="E28" i="5"/>
  <c r="E29" i="5" s="1"/>
  <c r="D28" i="5"/>
  <c r="D55" i="5" s="1"/>
  <c r="D45" i="4"/>
  <c r="D38" i="4"/>
  <c r="D32" i="4"/>
  <c r="E28" i="4"/>
  <c r="E29" i="4" s="1"/>
  <c r="D28" i="4"/>
  <c r="D55" i="4" s="1"/>
  <c r="E30" i="3"/>
  <c r="E31" i="3"/>
  <c r="E32" i="3"/>
  <c r="E33" i="3"/>
  <c r="E34" i="3" s="1"/>
  <c r="E29" i="3"/>
  <c r="F29" i="3"/>
  <c r="F31" i="3"/>
  <c r="E28" i="3"/>
  <c r="D45" i="3"/>
  <c r="D38" i="3"/>
  <c r="D32" i="3"/>
  <c r="F30" i="3"/>
  <c r="F28" i="3"/>
  <c r="D28" i="3"/>
  <c r="F25" i="2"/>
  <c r="F17" i="2"/>
  <c r="F15" i="2"/>
  <c r="E55" i="2"/>
  <c r="F55" i="2"/>
  <c r="D55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28" i="2"/>
  <c r="D45" i="2"/>
  <c r="D38" i="2"/>
  <c r="D32" i="2"/>
  <c r="D28" i="2"/>
  <c r="E33" i="7" l="1"/>
  <c r="F32" i="7"/>
  <c r="E31" i="6"/>
  <c r="F30" i="6"/>
  <c r="E30" i="5"/>
  <c r="F29" i="5"/>
  <c r="F28" i="5"/>
  <c r="E30" i="4"/>
  <c r="F29" i="4"/>
  <c r="F28" i="4"/>
  <c r="E35" i="3"/>
  <c r="F34" i="3"/>
  <c r="F32" i="3"/>
  <c r="F33" i="3"/>
  <c r="D55" i="3"/>
  <c r="E34" i="7" l="1"/>
  <c r="F33" i="7"/>
  <c r="F31" i="6"/>
  <c r="E32" i="6"/>
  <c r="E31" i="5"/>
  <c r="F30" i="5"/>
  <c r="E31" i="4"/>
  <c r="F30" i="4"/>
  <c r="F35" i="3"/>
  <c r="E36" i="3"/>
  <c r="E35" i="7" l="1"/>
  <c r="F34" i="7"/>
  <c r="F32" i="6"/>
  <c r="E33" i="6"/>
  <c r="E32" i="5"/>
  <c r="F31" i="5"/>
  <c r="E32" i="4"/>
  <c r="F31" i="4"/>
  <c r="F36" i="3"/>
  <c r="E37" i="3"/>
  <c r="E36" i="7" l="1"/>
  <c r="F35" i="7"/>
  <c r="F33" i="6"/>
  <c r="E34" i="6"/>
  <c r="F32" i="5"/>
  <c r="E33" i="5"/>
  <c r="F32" i="4"/>
  <c r="E33" i="4"/>
  <c r="E38" i="3"/>
  <c r="F37" i="3"/>
  <c r="E37" i="7" l="1"/>
  <c r="F36" i="7"/>
  <c r="F34" i="6"/>
  <c r="E35" i="6"/>
  <c r="E34" i="5"/>
  <c r="F33" i="5"/>
  <c r="E34" i="4"/>
  <c r="F33" i="4"/>
  <c r="E39" i="3"/>
  <c r="F38" i="3"/>
  <c r="F37" i="7" l="1"/>
  <c r="E38" i="7"/>
  <c r="E36" i="6"/>
  <c r="F35" i="6"/>
  <c r="F34" i="5"/>
  <c r="E35" i="5"/>
  <c r="F34" i="4"/>
  <c r="E35" i="4"/>
  <c r="E40" i="3"/>
  <c r="F39" i="3"/>
  <c r="E39" i="7" l="1"/>
  <c r="F38" i="7"/>
  <c r="F36" i="6"/>
  <c r="E37" i="6"/>
  <c r="E36" i="5"/>
  <c r="F35" i="5"/>
  <c r="E36" i="4"/>
  <c r="F35" i="4"/>
  <c r="F40" i="3"/>
  <c r="E41" i="3"/>
  <c r="F39" i="7" l="1"/>
  <c r="E40" i="7"/>
  <c r="E38" i="6"/>
  <c r="F37" i="6"/>
  <c r="F36" i="5"/>
  <c r="E37" i="5"/>
  <c r="F36" i="4"/>
  <c r="E37" i="4"/>
  <c r="E42" i="3"/>
  <c r="F41" i="3"/>
  <c r="E41" i="7" l="1"/>
  <c r="F40" i="7"/>
  <c r="F38" i="6"/>
  <c r="E39" i="6"/>
  <c r="E38" i="5"/>
  <c r="F37" i="5"/>
  <c r="E38" i="4"/>
  <c r="F37" i="4"/>
  <c r="E43" i="3"/>
  <c r="F42" i="3"/>
  <c r="F41" i="7" l="1"/>
  <c r="E42" i="7"/>
  <c r="E40" i="6"/>
  <c r="F39" i="6"/>
  <c r="E39" i="5"/>
  <c r="F38" i="5"/>
  <c r="E39" i="4"/>
  <c r="F38" i="4"/>
  <c r="F43" i="3"/>
  <c r="E44" i="3"/>
  <c r="E43" i="7" l="1"/>
  <c r="F42" i="7"/>
  <c r="E41" i="6"/>
  <c r="F40" i="6"/>
  <c r="E40" i="5"/>
  <c r="F39" i="5"/>
  <c r="E40" i="4"/>
  <c r="F39" i="4"/>
  <c r="F44" i="3"/>
  <c r="E45" i="3"/>
  <c r="F43" i="7" l="1"/>
  <c r="E44" i="7"/>
  <c r="E42" i="6"/>
  <c r="F41" i="6"/>
  <c r="E41" i="5"/>
  <c r="F40" i="5"/>
  <c r="E41" i="4"/>
  <c r="F40" i="4"/>
  <c r="E46" i="3"/>
  <c r="F45" i="3"/>
  <c r="E45" i="7" l="1"/>
  <c r="F44" i="7"/>
  <c r="F42" i="6"/>
  <c r="E43" i="6"/>
  <c r="E42" i="5"/>
  <c r="F41" i="5"/>
  <c r="E42" i="4"/>
  <c r="F41" i="4"/>
  <c r="E47" i="3"/>
  <c r="F46" i="3"/>
  <c r="E46" i="7" l="1"/>
  <c r="F45" i="7"/>
  <c r="E44" i="6"/>
  <c r="F43" i="6"/>
  <c r="E43" i="5"/>
  <c r="F42" i="5"/>
  <c r="E43" i="4"/>
  <c r="F42" i="4"/>
  <c r="F47" i="3"/>
  <c r="E48" i="3"/>
  <c r="E47" i="7" l="1"/>
  <c r="F46" i="7"/>
  <c r="E45" i="6"/>
  <c r="F44" i="6"/>
  <c r="E44" i="5"/>
  <c r="F43" i="5"/>
  <c r="E44" i="4"/>
  <c r="F43" i="4"/>
  <c r="F48" i="3"/>
  <c r="E49" i="3"/>
  <c r="E48" i="7" l="1"/>
  <c r="F47" i="7"/>
  <c r="F45" i="6"/>
  <c r="E46" i="6"/>
  <c r="E45" i="5"/>
  <c r="F44" i="5"/>
  <c r="E45" i="4"/>
  <c r="F44" i="4"/>
  <c r="E50" i="3"/>
  <c r="F49" i="3"/>
  <c r="E49" i="7" l="1"/>
  <c r="F48" i="7"/>
  <c r="E47" i="6"/>
  <c r="F46" i="6"/>
  <c r="F45" i="5"/>
  <c r="E46" i="5"/>
  <c r="F45" i="4"/>
  <c r="E46" i="4"/>
  <c r="E51" i="3"/>
  <c r="F50" i="3"/>
  <c r="E50" i="7" l="1"/>
  <c r="F49" i="7"/>
  <c r="F47" i="6"/>
  <c r="E48" i="6"/>
  <c r="E47" i="5"/>
  <c r="F46" i="5"/>
  <c r="E47" i="4"/>
  <c r="F46" i="4"/>
  <c r="E52" i="3"/>
  <c r="F51" i="3"/>
  <c r="E51" i="7" l="1"/>
  <c r="F50" i="7"/>
  <c r="E49" i="6"/>
  <c r="F48" i="6"/>
  <c r="F47" i="5"/>
  <c r="E48" i="5"/>
  <c r="F47" i="4"/>
  <c r="E48" i="4"/>
  <c r="F52" i="3"/>
  <c r="E53" i="3"/>
  <c r="E52" i="7" l="1"/>
  <c r="F51" i="7"/>
  <c r="F49" i="6"/>
  <c r="E50" i="6"/>
  <c r="E49" i="5"/>
  <c r="F48" i="5"/>
  <c r="E49" i="4"/>
  <c r="F48" i="4"/>
  <c r="E54" i="3"/>
  <c r="F54" i="3" s="1"/>
  <c r="F53" i="3"/>
  <c r="E53" i="7" l="1"/>
  <c r="F52" i="7"/>
  <c r="E51" i="6"/>
  <c r="F50" i="6"/>
  <c r="F49" i="5"/>
  <c r="E50" i="5"/>
  <c r="F49" i="4"/>
  <c r="E50" i="4"/>
  <c r="F55" i="3"/>
  <c r="F15" i="3" s="1"/>
  <c r="E54" i="7" l="1"/>
  <c r="F54" i="7" s="1"/>
  <c r="F53" i="7"/>
  <c r="F55" i="7" s="1"/>
  <c r="F15" i="7" s="1"/>
  <c r="F51" i="6"/>
  <c r="E52" i="6"/>
  <c r="E51" i="5"/>
  <c r="F50" i="5"/>
  <c r="E51" i="4"/>
  <c r="F50" i="4"/>
  <c r="F17" i="3"/>
  <c r="F16" i="3" s="1"/>
  <c r="F22" i="3" s="1"/>
  <c r="F24" i="3" s="1"/>
  <c r="F16" i="7" l="1"/>
  <c r="F22" i="7" s="1"/>
  <c r="F24" i="7" s="1"/>
  <c r="F25" i="7"/>
  <c r="F52" i="6"/>
  <c r="E53" i="6"/>
  <c r="F51" i="5"/>
  <c r="E52" i="5"/>
  <c r="F51" i="4"/>
  <c r="E52" i="4"/>
  <c r="F25" i="3"/>
  <c r="F53" i="6" l="1"/>
  <c r="E54" i="6"/>
  <c r="F54" i="6" s="1"/>
  <c r="E53" i="5"/>
  <c r="F52" i="5"/>
  <c r="E53" i="4"/>
  <c r="F52" i="4"/>
  <c r="F55" i="6" l="1"/>
  <c r="F15" i="6" s="1"/>
  <c r="F53" i="5"/>
  <c r="E54" i="5"/>
  <c r="F54" i="5" s="1"/>
  <c r="F53" i="4"/>
  <c r="E54" i="4"/>
  <c r="F54" i="4" s="1"/>
  <c r="F17" i="6" l="1"/>
  <c r="F16" i="6" s="1"/>
  <c r="F22" i="6" s="1"/>
  <c r="F24" i="6" s="1"/>
  <c r="F55" i="5"/>
  <c r="F15" i="5" s="1"/>
  <c r="F55" i="4"/>
  <c r="F15" i="4" s="1"/>
  <c r="F25" i="6" l="1"/>
  <c r="F17" i="5"/>
  <c r="F16" i="5" s="1"/>
  <c r="F22" i="5" s="1"/>
  <c r="F24" i="5" s="1"/>
  <c r="F17" i="4"/>
  <c r="F16" i="4" s="1"/>
  <c r="F22" i="4" s="1"/>
  <c r="F24" i="4" s="1"/>
  <c r="F16" i="2"/>
  <c r="F22" i="2" s="1"/>
  <c r="F24" i="2" s="1"/>
  <c r="F25" i="5" l="1"/>
  <c r="F25" i="4"/>
</calcChain>
</file>

<file path=xl/sharedStrings.xml><?xml version="1.0" encoding="utf-8"?>
<sst xmlns="http://schemas.openxmlformats.org/spreadsheetml/2006/main" count="1921" uniqueCount="132">
  <si>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</si>
  <si>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</si>
  <si>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</si>
  <si>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</si>
  <si>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</si>
  <si>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</si>
  <si>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</si>
  <si>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</si>
  <si>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</si>
  <si>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</si>
  <si>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</si>
  <si>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</si>
  <si>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</si>
  <si>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</si>
  <si>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</si>
  <si>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</si>
  <si>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</si>
  <si>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</si>
  <si>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</si>
  <si>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</si>
  <si>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</si>
  <si>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</si>
  <si>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</si>
  <si>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</si>
  <si>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</si>
  <si>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</si>
  <si>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</si>
  <si>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</si>
  <si>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</si>
  <si>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</si>
  <si>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</si>
  <si>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</si>
  <si>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</si>
  <si>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</si>
  <si>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</si>
  <si>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</si>
  <si>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</si>
  <si>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</si>
  <si>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</si>
  <si>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</si>
  <si>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</si>
  <si>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</si>
  <si>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</si>
  <si>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</si>
  <si>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</si>
  <si>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</si>
  <si>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</si>
  <si>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</si>
  <si>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</si>
  <si>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</si>
  <si>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</si>
  <si>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</si>
  <si>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</si>
  <si>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</si>
  <si>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</si>
  <si>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</si>
  <si>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</si>
  <si>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</si>
  <si>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</si>
  <si>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</si>
  <si>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</si>
  <si>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</si>
  <si>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</si>
  <si>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</si>
  <si>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</si>
  <si>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</si>
  <si>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</si>
  <si>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</si>
  <si>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</si>
  <si>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</si>
  <si>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</si>
  <si>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</si>
  <si>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</si>
  <si>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</si>
  <si>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</si>
  <si>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</si>
  <si>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</si>
  <si>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</si>
  <si>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</si>
  <si>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</si>
  <si>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</si>
  <si>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</si>
  <si>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</si>
  <si>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</si>
  <si>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</si>
  <si>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</si>
  <si>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</si>
  <si>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</si>
  <si>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</si>
  <si>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</si>
  <si>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</si>
  <si>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</si>
  <si>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</si>
  <si>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</si>
  <si>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</si>
  <si>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</si>
  <si>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</si>
  <si>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</si>
  <si>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</si>
  <si>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</si>
  <si>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</si>
  <si>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</si>
  <si>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</si>
  <si>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</si>
  <si>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</si>
  <si>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</si>
  <si>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</si>
  <si>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</si>
  <si>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</si>
  <si>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</si>
  <si>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</si>
  <si>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</si>
  <si>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</si>
  <si>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</si>
  <si>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</si>
  <si>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</si>
  <si>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</si>
  <si>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</si>
  <si>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</si>
  <si>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</si>
  <si>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</si>
  <si>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</si>
  <si>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</si>
  <si>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</si>
  <si>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</si>
  <si>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</si>
  <si>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</si>
  <si>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</si>
  <si>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</si>
  <si>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</si>
  <si>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пер. Малый д. 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</si>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</sst>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opLeftCell="A7" workbookViewId="0">
      <selection activeCell="D7" sqref="D1: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6" x14ac:dyDescent="0.25">
      <c r="A1" s="52" t="s">
        <v>125</v>
      </c>
      <c r="B1" s="52"/>
      <c r="C1" s="52"/>
      <c r="D1" s="52"/>
      <c r="E1" s="52"/>
      <c r="F1" s="52"/>
    </row>
    <row r="2" spans="1:6" x14ac:dyDescent="0.25">
      <c r="A2" s="53"/>
      <c r="B2" s="54"/>
      <c r="C2" s="54"/>
      <c r="D2" s="54"/>
      <c r="E2" s="54"/>
      <c r="F2" s="55"/>
    </row>
    <row r="3" spans="1:6" x14ac:dyDescent="0.25">
      <c r="A3" s="53"/>
      <c r="B3" s="54"/>
      <c r="C3" s="54"/>
      <c r="D3" s="54"/>
      <c r="E3" s="54"/>
      <c r="F3" s="55"/>
    </row>
    <row r="4" spans="1:6" x14ac:dyDescent="0.25">
      <c r="A4" s="53"/>
      <c r="B4" s="54"/>
      <c r="C4" s="54"/>
      <c r="D4" s="54"/>
      <c r="E4" s="54"/>
      <c r="F4" s="55"/>
    </row>
    <row r="5" spans="1:6" x14ac:dyDescent="0.25">
      <c r="A5" s="56"/>
      <c r="B5" s="57"/>
      <c r="C5" s="57"/>
      <c r="D5" s="57"/>
      <c r="E5" s="57"/>
      <c r="F5" s="58"/>
    </row>
    <row r="6" spans="1:6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6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6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6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6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6" ht="15.75" x14ac:dyDescent="0.25">
      <c r="A11" s="59" t="s">
        <v>8</v>
      </c>
      <c r="B11" s="59"/>
      <c r="C11" s="59"/>
      <c r="D11" s="59"/>
      <c r="E11" s="59"/>
      <c r="F11" s="59"/>
    </row>
    <row r="12" spans="1:6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6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6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36123.75</v>
      </c>
    </row>
    <row r="15" spans="1:6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51200.256000000001</v>
      </c>
    </row>
    <row r="16" spans="1:6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15076.506000000001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15076.506000000001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15076.506000000001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-36123.75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72247.5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v>521.6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v>521.6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v>521.6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v>521.6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1">SUM(D33:D37)</f>
        <v>0</v>
      </c>
      <c r="E32" s="35">
        <v>521.6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v>521.6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v>521.6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v>521.6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v>521.6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v>521.6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v>521.6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v>521.6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v>521.6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v>521.6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v>521.6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v>521.6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v>521.6</v>
      </c>
      <c r="F44" s="36">
        <f t="shared" si="0"/>
        <v>17337.984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v>521.6</v>
      </c>
      <c r="F45" s="36">
        <f t="shared" si="0"/>
        <v>5883.6479999999992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v>521.6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v>521.6</v>
      </c>
      <c r="F47" s="36">
        <f t="shared" si="0"/>
        <v>5883.6479999999992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v>521.6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v>521.6</v>
      </c>
      <c r="F49" s="36">
        <f t="shared" si="0"/>
        <v>11454.336000000001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v>521.6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v>521.6</v>
      </c>
      <c r="F51" s="36">
        <f t="shared" si="0"/>
        <v>1126.6559999999999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v>521.6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v>521.6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6">
        <v>521.6</v>
      </c>
      <c r="F54" s="36">
        <f t="shared" si="0"/>
        <v>15397.632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>
        <f t="shared" ref="E55:F55" si="2">SUM(E28+E32+E38+E44+E45+E49+E50+E51+E53+E54)</f>
        <v>5216.0000000000009</v>
      </c>
      <c r="F55" s="37">
        <f t="shared" si="2"/>
        <v>51200.256000000001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5"/>
      <c r="E70" s="15"/>
      <c r="F70" s="50"/>
    </row>
    <row r="71" spans="1:6" ht="15.75" x14ac:dyDescent="0.25">
      <c r="A71" s="47"/>
      <c r="B71" s="49"/>
      <c r="C71" s="51"/>
      <c r="D71" s="26"/>
      <c r="E71" s="26"/>
      <c r="F71" s="51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5"/>
      <c r="E85" s="15"/>
      <c r="F85" s="50"/>
    </row>
    <row r="86" spans="1:6" ht="15.75" x14ac:dyDescent="0.25">
      <c r="A86" s="47"/>
      <c r="B86" s="49"/>
      <c r="C86" s="51"/>
      <c r="D86" s="26"/>
      <c r="E86" s="26"/>
      <c r="F86" s="51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5"/>
      <c r="E100" s="15"/>
      <c r="F100" s="50"/>
    </row>
    <row r="101" spans="1:6" ht="15.75" x14ac:dyDescent="0.25">
      <c r="A101" s="47"/>
      <c r="B101" s="49"/>
      <c r="C101" s="51"/>
      <c r="D101" s="26"/>
      <c r="E101" s="26"/>
      <c r="F101" s="51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5"/>
      <c r="E115" s="15"/>
      <c r="F115" s="50"/>
    </row>
    <row r="116" spans="1:6" ht="15.75" x14ac:dyDescent="0.25">
      <c r="A116" s="47"/>
      <c r="B116" s="49"/>
      <c r="C116" s="51"/>
      <c r="D116" s="26"/>
      <c r="E116" s="26"/>
      <c r="F116" s="51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5"/>
      <c r="E130" s="15"/>
      <c r="F130" s="50"/>
    </row>
    <row r="131" spans="1:6" ht="15.75" x14ac:dyDescent="0.25">
      <c r="A131" s="47"/>
      <c r="B131" s="49"/>
      <c r="C131" s="51"/>
      <c r="D131" s="26"/>
      <c r="E131" s="26"/>
      <c r="F131" s="51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7" workbookViewId="0">
      <selection activeCell="D7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126</v>
      </c>
      <c r="B1" s="52"/>
      <c r="C1" s="52"/>
      <c r="D1" s="52"/>
      <c r="E1" s="52"/>
      <c r="F1" s="52"/>
      <c r="G1">
        <v>514.70000000000005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25125.360000000001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50522.952000000005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25397.592000000004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25397.592000000004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25397.592000000004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-25125.360000000001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50250.720000000001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514.70000000000005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514.70000000000005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514.70000000000005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514.70000000000005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514.70000000000005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514.70000000000005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514.70000000000005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514.70000000000005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514.70000000000005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514.70000000000005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514.70000000000005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514.70000000000005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514.70000000000005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514.70000000000005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514.70000000000005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514.70000000000005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514.70000000000005</v>
      </c>
      <c r="F44" s="36">
        <f t="shared" si="0"/>
        <v>17108.628000000001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514.70000000000005</v>
      </c>
      <c r="F45" s="36">
        <f t="shared" si="0"/>
        <v>5805.8160000000007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514.70000000000005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514.70000000000005</v>
      </c>
      <c r="F47" s="36">
        <f t="shared" si="0"/>
        <v>5805.8160000000007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514.70000000000005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514.70000000000005</v>
      </c>
      <c r="F49" s="36">
        <f t="shared" si="0"/>
        <v>11302.812000000002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514.70000000000005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514.70000000000005</v>
      </c>
      <c r="F51" s="36">
        <f t="shared" si="0"/>
        <v>1111.752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514.70000000000005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514.70000000000005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514.70000000000005</v>
      </c>
      <c r="F54" s="36">
        <f t="shared" si="0"/>
        <v>15193.944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50522.952000000005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5"/>
      <c r="E70" s="15"/>
      <c r="F70" s="50"/>
    </row>
    <row r="71" spans="1:6" ht="15.75" x14ac:dyDescent="0.25">
      <c r="A71" s="47"/>
      <c r="B71" s="49"/>
      <c r="C71" s="51"/>
      <c r="D71" s="26"/>
      <c r="E71" s="26"/>
      <c r="F71" s="51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5"/>
      <c r="E85" s="15"/>
      <c r="F85" s="50"/>
    </row>
    <row r="86" spans="1:6" ht="15.75" x14ac:dyDescent="0.25">
      <c r="A86" s="47"/>
      <c r="B86" s="49"/>
      <c r="C86" s="51"/>
      <c r="D86" s="26"/>
      <c r="E86" s="26"/>
      <c r="F86" s="51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5"/>
      <c r="E100" s="15"/>
      <c r="F100" s="50"/>
    </row>
    <row r="101" spans="1:6" ht="15.75" x14ac:dyDescent="0.25">
      <c r="A101" s="47"/>
      <c r="B101" s="49"/>
      <c r="C101" s="51"/>
      <c r="D101" s="26"/>
      <c r="E101" s="26"/>
      <c r="F101" s="51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5"/>
      <c r="E115" s="15"/>
      <c r="F115" s="50"/>
    </row>
    <row r="116" spans="1:6" ht="15.75" x14ac:dyDescent="0.25">
      <c r="A116" s="47"/>
      <c r="B116" s="49"/>
      <c r="C116" s="51"/>
      <c r="D116" s="26"/>
      <c r="E116" s="26"/>
      <c r="F116" s="51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5"/>
      <c r="E130" s="15"/>
      <c r="F130" s="50"/>
    </row>
    <row r="131" spans="1:6" ht="15.75" x14ac:dyDescent="0.25">
      <c r="A131" s="47"/>
      <c r="B131" s="49"/>
      <c r="C131" s="51"/>
      <c r="D131" s="26"/>
      <c r="E131" s="26"/>
      <c r="F131" s="51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5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130</v>
      </c>
      <c r="B1" s="52"/>
      <c r="C1" s="52"/>
      <c r="D1" s="52"/>
      <c r="E1" s="52"/>
      <c r="F1" s="52"/>
      <c r="G1">
        <v>629.6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26325.26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128060.64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125325.26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125325.26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125325.26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-2735.3800000000047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29060.639999999999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629.6</v>
      </c>
      <c r="F28" s="36">
        <f>SUM(E28*D28*12)</f>
        <v>34149.504000000001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629.6</v>
      </c>
      <c r="F29" s="36">
        <f t="shared" ref="F29:F54" si="0">SUM(E29*D29*12)</f>
        <v>22590.048000000003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629.6</v>
      </c>
      <c r="F30" s="36">
        <f t="shared" si="0"/>
        <v>11559.456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629.6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629.6</v>
      </c>
      <c r="F32" s="36">
        <f t="shared" si="0"/>
        <v>3022.0800000000004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629.6</v>
      </c>
      <c r="F33" s="36">
        <f t="shared" si="0"/>
        <v>982.17599999999993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629.6</v>
      </c>
      <c r="F34" s="36">
        <f t="shared" si="0"/>
        <v>2039.9040000000002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629.6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629.6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629.6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629.6</v>
      </c>
      <c r="F38" s="36">
        <f t="shared" si="0"/>
        <v>10048.416000000001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629.6</v>
      </c>
      <c r="F39" s="36">
        <f t="shared" si="0"/>
        <v>6648.576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629.6</v>
      </c>
      <c r="F40" s="36">
        <f t="shared" si="0"/>
        <v>1435.4880000000001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629.6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629.6</v>
      </c>
      <c r="F42" s="36">
        <f t="shared" si="0"/>
        <v>1435.4880000000001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629.6</v>
      </c>
      <c r="F43" s="36">
        <f t="shared" si="0"/>
        <v>528.86400000000003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629.6</v>
      </c>
      <c r="F44" s="36">
        <f t="shared" si="0"/>
        <v>20927.903999999999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629.6</v>
      </c>
      <c r="F45" s="36">
        <f t="shared" si="0"/>
        <v>26140.992000000002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629.6</v>
      </c>
      <c r="F46" s="36">
        <f t="shared" si="0"/>
        <v>16923.648000000001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629.6</v>
      </c>
      <c r="F47" s="36">
        <f t="shared" si="0"/>
        <v>7101.887999999999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629.6</v>
      </c>
      <c r="F48" s="36">
        <f t="shared" si="0"/>
        <v>2115.4560000000001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629.6</v>
      </c>
      <c r="F49" s="36">
        <f t="shared" si="0"/>
        <v>13826.016000000001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629.6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629.6</v>
      </c>
      <c r="F51" s="36">
        <f t="shared" si="0"/>
        <v>1359.9360000000001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629.6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629.6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629.6</v>
      </c>
      <c r="F54" s="36">
        <f t="shared" si="0"/>
        <v>18585.792000000001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128060.64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3"/>
      <c r="E70" s="43"/>
      <c r="F70" s="50"/>
    </row>
    <row r="71" spans="1:6" ht="15.75" x14ac:dyDescent="0.25">
      <c r="A71" s="47"/>
      <c r="B71" s="49"/>
      <c r="C71" s="51"/>
      <c r="D71" s="44"/>
      <c r="E71" s="44"/>
      <c r="F71" s="51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3"/>
      <c r="E85" s="43"/>
      <c r="F85" s="50"/>
    </row>
    <row r="86" spans="1:6" ht="15.75" x14ac:dyDescent="0.25">
      <c r="A86" s="47"/>
      <c r="B86" s="49"/>
      <c r="C86" s="51"/>
      <c r="D86" s="44"/>
      <c r="E86" s="44"/>
      <c r="F86" s="51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3"/>
      <c r="E100" s="43"/>
      <c r="F100" s="50"/>
    </row>
    <row r="101" spans="1:6" ht="15.75" x14ac:dyDescent="0.25">
      <c r="A101" s="47"/>
      <c r="B101" s="49"/>
      <c r="C101" s="51"/>
      <c r="D101" s="44"/>
      <c r="E101" s="44"/>
      <c r="F101" s="51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3"/>
      <c r="E115" s="43"/>
      <c r="F115" s="50"/>
    </row>
    <row r="116" spans="1:6" ht="15.75" x14ac:dyDescent="0.25">
      <c r="A116" s="47"/>
      <c r="B116" s="49"/>
      <c r="C116" s="51"/>
      <c r="D116" s="44"/>
      <c r="E116" s="44"/>
      <c r="F116" s="51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3"/>
      <c r="E130" s="43"/>
      <c r="F130" s="50"/>
    </row>
    <row r="131" spans="1:6" ht="15.75" x14ac:dyDescent="0.25">
      <c r="A131" s="47"/>
      <c r="B131" s="49"/>
      <c r="C131" s="51"/>
      <c r="D131" s="44"/>
      <c r="E131" s="44"/>
      <c r="F131" s="51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I13" sqref="I13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127</v>
      </c>
      <c r="B1" s="52"/>
      <c r="C1" s="52"/>
      <c r="D1" s="52"/>
      <c r="E1" s="52"/>
      <c r="F1" s="52"/>
      <c r="G1">
        <v>517.70000000000005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28623.56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50817.432000000001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22193.871999999999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22193.871999999999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22193.871999999999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-28623.56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57247.119999999995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517.70000000000005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517.70000000000005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517.70000000000005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517.70000000000005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517.70000000000005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517.70000000000005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517.70000000000005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517.70000000000005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517.70000000000005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517.70000000000005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517.70000000000005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517.70000000000005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517.70000000000005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517.70000000000005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517.70000000000005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517.70000000000005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517.70000000000005</v>
      </c>
      <c r="F44" s="36">
        <f t="shared" si="0"/>
        <v>17208.348000000002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517.70000000000005</v>
      </c>
      <c r="F45" s="36">
        <f t="shared" si="0"/>
        <v>5839.6560000000009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517.70000000000005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517.70000000000005</v>
      </c>
      <c r="F47" s="36">
        <f t="shared" si="0"/>
        <v>5839.6560000000009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517.70000000000005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517.70000000000005</v>
      </c>
      <c r="F49" s="36">
        <f t="shared" si="0"/>
        <v>11368.692000000001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517.70000000000005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517.70000000000005</v>
      </c>
      <c r="F51" s="36">
        <f t="shared" si="0"/>
        <v>1118.232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517.70000000000005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517.70000000000005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517.70000000000005</v>
      </c>
      <c r="F54" s="36">
        <f t="shared" si="0"/>
        <v>15282.504000000001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50817.432000000001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5"/>
      <c r="E70" s="15"/>
      <c r="F70" s="50"/>
    </row>
    <row r="71" spans="1:6" ht="15.75" x14ac:dyDescent="0.25">
      <c r="A71" s="47"/>
      <c r="B71" s="49"/>
      <c r="C71" s="51"/>
      <c r="D71" s="26"/>
      <c r="E71" s="26"/>
      <c r="F71" s="51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5"/>
      <c r="E85" s="15"/>
      <c r="F85" s="50"/>
    </row>
    <row r="86" spans="1:6" ht="15.75" x14ac:dyDescent="0.25">
      <c r="A86" s="47"/>
      <c r="B86" s="49"/>
      <c r="C86" s="51"/>
      <c r="D86" s="26"/>
      <c r="E86" s="26"/>
      <c r="F86" s="51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5"/>
      <c r="E100" s="15"/>
      <c r="F100" s="50"/>
    </row>
    <row r="101" spans="1:6" ht="15.75" x14ac:dyDescent="0.25">
      <c r="A101" s="47"/>
      <c r="B101" s="49"/>
      <c r="C101" s="51"/>
      <c r="D101" s="26"/>
      <c r="E101" s="26"/>
      <c r="F101" s="51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5"/>
      <c r="E115" s="15"/>
      <c r="F115" s="50"/>
    </row>
    <row r="116" spans="1:6" ht="15.75" x14ac:dyDescent="0.25">
      <c r="A116" s="47"/>
      <c r="B116" s="49"/>
      <c r="C116" s="51"/>
      <c r="D116" s="26"/>
      <c r="E116" s="26"/>
      <c r="F116" s="51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5"/>
      <c r="E130" s="15"/>
      <c r="F130" s="50"/>
    </row>
    <row r="131" spans="1:6" ht="15.75" x14ac:dyDescent="0.25">
      <c r="A131" s="47"/>
      <c r="B131" s="49"/>
      <c r="C131" s="51"/>
      <c r="D131" s="26"/>
      <c r="E131" s="26"/>
      <c r="F131" s="51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1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129</v>
      </c>
      <c r="B1" s="52"/>
      <c r="C1" s="52"/>
      <c r="D1" s="52"/>
      <c r="E1" s="52"/>
      <c r="F1" s="52"/>
      <c r="G1">
        <v>623.70000000000005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11023.36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126860.58000000002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115837.22000000002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115837.22000000002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115837.22000000002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-11023.36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22046.719999999987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623.70000000000005</v>
      </c>
      <c r="F28" s="36">
        <f>SUM(E28*D28*12)</f>
        <v>33829.488000000012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623.70000000000005</v>
      </c>
      <c r="F29" s="36">
        <f t="shared" ref="F29:F54" si="0">SUM(E29*D29*12)</f>
        <v>22378.356000000003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623.70000000000005</v>
      </c>
      <c r="F30" s="36">
        <f t="shared" si="0"/>
        <v>11451.132000000001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623.70000000000005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623.70000000000005</v>
      </c>
      <c r="F32" s="36">
        <f t="shared" si="0"/>
        <v>2993.76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623.70000000000005</v>
      </c>
      <c r="F33" s="36">
        <f t="shared" si="0"/>
        <v>972.97199999999998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623.70000000000005</v>
      </c>
      <c r="F34" s="36">
        <f t="shared" si="0"/>
        <v>2020.7880000000005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623.70000000000005</v>
      </c>
      <c r="F35" s="36">
        <f t="shared" si="0"/>
        <v>0</v>
      </c>
    </row>
    <row r="36" spans="1:6" ht="18.75" hidden="1" x14ac:dyDescent="0.3">
      <c r="A36" s="22"/>
      <c r="B36" s="18" t="s">
        <v>97</v>
      </c>
      <c r="C36" s="6" t="s">
        <v>10</v>
      </c>
      <c r="D36" s="31"/>
      <c r="E36" s="35">
        <f t="shared" si="1"/>
        <v>623.70000000000005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623.70000000000005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623.70000000000005</v>
      </c>
      <c r="F38" s="36">
        <f t="shared" si="0"/>
        <v>9954.2520000000004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623.70000000000005</v>
      </c>
      <c r="F39" s="36">
        <f t="shared" si="0"/>
        <v>6586.2719999999999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623.70000000000005</v>
      </c>
      <c r="F40" s="36">
        <f t="shared" si="0"/>
        <v>1422.0360000000001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623.70000000000005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623.70000000000005</v>
      </c>
      <c r="F42" s="36">
        <f t="shared" si="0"/>
        <v>1422.0360000000001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623.70000000000005</v>
      </c>
      <c r="F43" s="36">
        <f t="shared" si="0"/>
        <v>523.90800000000013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623.70000000000005</v>
      </c>
      <c r="F44" s="36">
        <f t="shared" si="0"/>
        <v>20731.788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623.70000000000005</v>
      </c>
      <c r="F45" s="36">
        <f t="shared" si="0"/>
        <v>25896.023999999998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623.70000000000005</v>
      </c>
      <c r="F46" s="36">
        <f t="shared" si="0"/>
        <v>16765.056000000004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623.70000000000005</v>
      </c>
      <c r="F47" s="36">
        <f t="shared" si="0"/>
        <v>7035.3360000000002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623.70000000000005</v>
      </c>
      <c r="F48" s="36">
        <f t="shared" si="0"/>
        <v>2095.6320000000005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623.70000000000005</v>
      </c>
      <c r="F49" s="36">
        <f t="shared" si="0"/>
        <v>13696.452000000001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623.70000000000005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623.70000000000005</v>
      </c>
      <c r="F51" s="36">
        <f t="shared" si="0"/>
        <v>1347.192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623.70000000000005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623.70000000000005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623.70000000000005</v>
      </c>
      <c r="F54" s="36">
        <f t="shared" si="0"/>
        <v>18411.624000000003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126860.58000000002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0"/>
      <c r="E70" s="40"/>
      <c r="F70" s="50"/>
    </row>
    <row r="71" spans="1:6" ht="15.75" x14ac:dyDescent="0.25">
      <c r="A71" s="47"/>
      <c r="B71" s="49"/>
      <c r="C71" s="51"/>
      <c r="D71" s="41"/>
      <c r="E71" s="41"/>
      <c r="F71" s="51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0"/>
      <c r="E85" s="40"/>
      <c r="F85" s="50"/>
    </row>
    <row r="86" spans="1:6" ht="15.75" x14ac:dyDescent="0.25">
      <c r="A86" s="47"/>
      <c r="B86" s="49"/>
      <c r="C86" s="51"/>
      <c r="D86" s="41"/>
      <c r="E86" s="41"/>
      <c r="F86" s="51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0"/>
      <c r="E100" s="40"/>
      <c r="F100" s="50"/>
    </row>
    <row r="101" spans="1:6" ht="15.75" x14ac:dyDescent="0.25">
      <c r="A101" s="47"/>
      <c r="B101" s="49"/>
      <c r="C101" s="51"/>
      <c r="D101" s="41"/>
      <c r="E101" s="41"/>
      <c r="F101" s="51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0"/>
      <c r="E115" s="40"/>
      <c r="F115" s="50"/>
    </row>
    <row r="116" spans="1:6" ht="15.75" x14ac:dyDescent="0.25">
      <c r="A116" s="47"/>
      <c r="B116" s="49"/>
      <c r="C116" s="51"/>
      <c r="D116" s="41"/>
      <c r="E116" s="41"/>
      <c r="F116" s="51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0"/>
      <c r="E130" s="40"/>
      <c r="F130" s="50"/>
    </row>
    <row r="131" spans="1:6" ht="15.75" x14ac:dyDescent="0.25">
      <c r="A131" s="47"/>
      <c r="B131" s="49"/>
      <c r="C131" s="51"/>
      <c r="D131" s="41"/>
      <c r="E131" s="41"/>
      <c r="F131" s="51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abSelected="1" workbookViewId="0">
      <selection activeCell="H8" sqref="H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8" x14ac:dyDescent="0.25">
      <c r="A1" s="52" t="s">
        <v>128</v>
      </c>
      <c r="B1" s="52"/>
      <c r="C1" s="52"/>
      <c r="D1" s="52"/>
      <c r="E1" s="52"/>
      <c r="F1" s="52"/>
      <c r="G1" s="64">
        <v>510.8</v>
      </c>
    </row>
    <row r="2" spans="1:8" x14ac:dyDescent="0.25">
      <c r="A2" s="53"/>
      <c r="B2" s="54"/>
      <c r="C2" s="54"/>
      <c r="D2" s="54"/>
      <c r="E2" s="54"/>
      <c r="F2" s="55"/>
    </row>
    <row r="3" spans="1:8" x14ac:dyDescent="0.25">
      <c r="A3" s="53"/>
      <c r="B3" s="54"/>
      <c r="C3" s="54"/>
      <c r="D3" s="54"/>
      <c r="E3" s="54"/>
      <c r="F3" s="55"/>
    </row>
    <row r="4" spans="1:8" x14ac:dyDescent="0.25">
      <c r="A4" s="53"/>
      <c r="B4" s="54"/>
      <c r="C4" s="54"/>
      <c r="D4" s="54"/>
      <c r="E4" s="54"/>
      <c r="F4" s="55"/>
    </row>
    <row r="5" spans="1:8" x14ac:dyDescent="0.25">
      <c r="A5" s="56"/>
      <c r="B5" s="57"/>
      <c r="C5" s="57"/>
      <c r="D5" s="57"/>
      <c r="E5" s="57"/>
      <c r="F5" s="58"/>
    </row>
    <row r="6" spans="1:8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8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  <c r="H7" t="s">
        <v>131</v>
      </c>
    </row>
    <row r="8" spans="1:8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8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8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8" ht="15.75" x14ac:dyDescent="0.25">
      <c r="A11" s="59" t="s">
        <v>8</v>
      </c>
      <c r="B11" s="59"/>
      <c r="C11" s="59"/>
      <c r="D11" s="59"/>
      <c r="E11" s="59"/>
      <c r="F11" s="59"/>
    </row>
    <row r="12" spans="1:8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8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8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21236.560000000001</v>
      </c>
    </row>
    <row r="15" spans="1:8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50140.127999999997</v>
      </c>
    </row>
    <row r="16" spans="1:8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28903.567999999996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28903.567999999996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28903.567999999996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-21236.560000000001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42473.119999999995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510.8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510.8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510.8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510.8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510.8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510.8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510.8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510.8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510.8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510.8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510.8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510.8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510.8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510.8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510.8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510.8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510.8</v>
      </c>
      <c r="F44" s="36">
        <f t="shared" si="0"/>
        <v>16978.991999999998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510.8</v>
      </c>
      <c r="F45" s="36">
        <f t="shared" si="0"/>
        <v>5761.8239999999996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510.8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510.8</v>
      </c>
      <c r="F47" s="36">
        <f t="shared" si="0"/>
        <v>5761.8239999999996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510.8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510.8</v>
      </c>
      <c r="F49" s="36">
        <f t="shared" si="0"/>
        <v>11217.168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510.8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510.8</v>
      </c>
      <c r="F51" s="36">
        <f t="shared" si="0"/>
        <v>1103.328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510.8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510.8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510.8</v>
      </c>
      <c r="F54" s="36">
        <f t="shared" si="0"/>
        <v>15078.815999999999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50140.127999999997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5"/>
      <c r="E70" s="15"/>
      <c r="F70" s="50"/>
    </row>
    <row r="71" spans="1:6" ht="15.75" x14ac:dyDescent="0.25">
      <c r="A71" s="47"/>
      <c r="B71" s="49"/>
      <c r="C71" s="51"/>
      <c r="D71" s="26"/>
      <c r="E71" s="26"/>
      <c r="F71" s="51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5"/>
      <c r="E85" s="15"/>
      <c r="F85" s="50"/>
    </row>
    <row r="86" spans="1:6" ht="15.75" x14ac:dyDescent="0.25">
      <c r="A86" s="47"/>
      <c r="B86" s="49"/>
      <c r="C86" s="51"/>
      <c r="D86" s="26"/>
      <c r="E86" s="26"/>
      <c r="F86" s="51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5"/>
      <c r="E100" s="15"/>
      <c r="F100" s="50"/>
    </row>
    <row r="101" spans="1:6" ht="15.75" x14ac:dyDescent="0.25">
      <c r="A101" s="47"/>
      <c r="B101" s="49"/>
      <c r="C101" s="51"/>
      <c r="D101" s="26"/>
      <c r="E101" s="26"/>
      <c r="F101" s="51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5"/>
      <c r="E115" s="15"/>
      <c r="F115" s="50"/>
    </row>
    <row r="116" spans="1:6" ht="15.75" x14ac:dyDescent="0.25">
      <c r="A116" s="47"/>
      <c r="B116" s="49"/>
      <c r="C116" s="51"/>
      <c r="D116" s="26"/>
      <c r="E116" s="26"/>
      <c r="F116" s="51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5"/>
      <c r="E130" s="15"/>
      <c r="F130" s="50"/>
    </row>
    <row r="131" spans="1:6" ht="15.75" x14ac:dyDescent="0.25">
      <c r="A131" s="47"/>
      <c r="B131" s="49"/>
      <c r="C131" s="51"/>
      <c r="D131" s="26"/>
      <c r="E131" s="26"/>
      <c r="F131" s="51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пер. Малый 1</vt:lpstr>
      <vt:lpstr>пер. Малый 3</vt:lpstr>
      <vt:lpstr>пер. Малый 6</vt:lpstr>
      <vt:lpstr>пер. Малый 7</vt:lpstr>
      <vt:lpstr>пер. Малый 8</vt:lpstr>
      <vt:lpstr>пер. Малый 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2024-06-26T09:51:25Z</dcterms:modified>
</cp:coreProperties>
</file>