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11" sheetId="7" r:id="rId1"/>
  </sheets>
  <calcPr calcId="152511"/>
</workbook>
</file>

<file path=xl/calcChain.xml><?xml version="1.0" encoding="utf-8"?>
<calcChain xmlns="http://schemas.openxmlformats.org/spreadsheetml/2006/main">
  <c r="F29" i="7" l="1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46" i="7"/>
  <c r="F47" i="7"/>
  <c r="F48" i="7"/>
  <c r="F49" i="7"/>
  <c r="F50" i="7"/>
  <c r="F51" i="7"/>
  <c r="F52" i="7"/>
  <c r="F53" i="7"/>
  <c r="F54" i="7"/>
  <c r="F28" i="7"/>
  <c r="D45" i="7" l="1"/>
  <c r="D38" i="7" l="1"/>
  <c r="D55" i="7" s="1"/>
  <c r="D32" i="7"/>
  <c r="E29" i="7"/>
  <c r="D28" i="7"/>
  <c r="E30" i="7" l="1"/>
  <c r="E31" i="7"/>
  <c r="E32" i="7" l="1"/>
  <c r="E33" i="7" l="1"/>
  <c r="E34" i="7" l="1"/>
  <c r="E35" i="7" l="1"/>
  <c r="E36" i="7" l="1"/>
  <c r="E37" i="7" l="1"/>
  <c r="E38" i="7" l="1"/>
  <c r="E39" i="7" l="1"/>
  <c r="E40" i="7" l="1"/>
  <c r="E41" i="7" l="1"/>
  <c r="E42" i="7" l="1"/>
  <c r="E43" i="7" l="1"/>
  <c r="E44" i="7" l="1"/>
  <c r="E45" i="7" l="1"/>
  <c r="E46" i="7" l="1"/>
  <c r="E47" i="7" l="1"/>
  <c r="E48" i="7" l="1"/>
  <c r="E49" i="7" l="1"/>
  <c r="E50" i="7" l="1"/>
  <c r="E51" i="7" l="1"/>
  <c r="E52" i="7" l="1"/>
  <c r="E53" i="7" l="1"/>
  <c r="E54" i="7" l="1"/>
  <c r="F55" i="7" l="1"/>
  <c r="F15" i="7" s="1"/>
  <c r="F16" i="7" s="1"/>
  <c r="F22" i="7" s="1"/>
  <c r="F24" i="7" s="1"/>
  <c r="F17" i="7" l="1"/>
</calcChain>
</file>

<file path=xl/sharedStrings.xml><?xml version="1.0" encoding="utf-8"?>
<sst xmlns="http://schemas.openxmlformats.org/spreadsheetml/2006/main" count="320" uniqueCount="126">
  <si>
    <t>№п/п</t>
  </si>
  <si>
    <t>Наименование параметра</t>
  </si>
  <si>
    <t>Единица измерения</t>
  </si>
  <si>
    <t>Значение</t>
  </si>
  <si>
    <t>Дата заполнения/ внесения изменений</t>
  </si>
  <si>
    <t>-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</si>
  <si>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</si>
  <si>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</si>
  <si>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</si>
  <si>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</si>
  <si>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</si>
  <si>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</si>
  <si>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</si>
  <si>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</si>
  <si>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Получено денежных средств, в том числе</t>
  </si>
  <si>
    <t>— денежных средств от собственников/нанимателей помещений</t>
  </si>
  <si>
    <t>— целевых взносов от собственников/нанимателей помещений</t>
  </si>
  <si>
    <t>— субсидий</t>
  </si>
  <si>
    <t>— денежных средств от использования общего имущества</t>
  </si>
  <si>
    <t>—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</si>
  <si>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</si>
  <si>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</si>
  <si>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</si>
  <si>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</si>
  <si>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Наименование работ (услуг)</t>
  </si>
  <si>
    <t>Годовая фактическая стоимость работ (услуг) руб.</t>
  </si>
  <si>
    <t>ИТОГО</t>
  </si>
  <si>
    <t>Информация о наличии претензий по качеству выполненных работ (ока-занных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</si>
  <si>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</si>
  <si>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</si>
  <si>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</si>
  <si>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</si>
  <si>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Информация о предоставленных коммунальных услугах (заполняется по каждой коммунальной услуге)*</t>
  </si>
  <si>
    <t>Вид коммунальной услуги</t>
  </si>
  <si>
    <t>—</t>
  </si>
  <si>
    <t>Отопление</t>
  </si>
  <si>
    <t>ГКал</t>
  </si>
  <si>
    <t>Общий объем потребления</t>
  </si>
  <si>
    <t>нат.показ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</si>
  <si>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</si>
  <si>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</si>
  <si>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</si>
  <si>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</si>
  <si>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</si>
  <si>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</si>
  <si>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уплаченных поставщику (поставщикам) коммунального ресурса</t>
  </si>
  <si>
    <t>ед.</t>
  </si>
  <si>
    <t>Холодное водоснабжение</t>
  </si>
  <si>
    <t>м3</t>
  </si>
  <si>
    <t>Горячее водоснабжение</t>
  </si>
  <si>
    <t>Водоотведение</t>
  </si>
  <si>
    <t>Электроэнергия</t>
  </si>
  <si>
    <t>кВт.ч</t>
  </si>
  <si>
    <t>Информация о ведении претензионно-исковой работы в отношении по-требителей-должников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</si>
  <si>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</si>
  <si>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</si>
  <si>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</si>
  <si>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</si>
  <si>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</si>
  <si>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</si>
  <si>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</si>
  <si>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</si>
  <si>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</si>
  <si>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</si>
  <si>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</si>
  <si>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</si>
  <si>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</si>
  <si>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</si>
  <si>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</si>
  <si>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</si>
  <si>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</si>
  <si>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</si>
  <si>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</si>
  <si>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</si>
  <si>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</si>
  <si>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</si>
  <si>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</si>
  <si>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</si>
  <si>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</si>
  <si>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</si>
  <si>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</si>
  <si>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</si>
  <si>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</si>
  <si>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</si>
  <si>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</si>
  <si>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43</t>
  </si>
  <si>
    <t>44</t>
  </si>
  <si>
    <t>45</t>
  </si>
  <si>
    <t>Ремонт общего имущества многоквартирного дома:, в т.ч.</t>
  </si>
  <si>
    <t>конструктивных элементов</t>
  </si>
  <si>
    <t>инженерного оборудования</t>
  </si>
  <si>
    <t>Содержание общего имущества многоквартирного дома:</t>
  </si>
  <si>
    <t>3.1.</t>
  </si>
  <si>
    <t>Содержание конструктивных элементов</t>
  </si>
  <si>
    <t xml:space="preserve"> - стен, фасадов, оконных и дверных заполнений</t>
  </si>
  <si>
    <t xml:space="preserve"> - кровли</t>
  </si>
  <si>
    <t xml:space="preserve"> - водостоков</t>
  </si>
  <si>
    <t xml:space="preserve"> - утепление выгребных ям</t>
  </si>
  <si>
    <t xml:space="preserve"> - содержание подвалов (дезинсекция, дератизация), уборка мусора</t>
  </si>
  <si>
    <t>3.2.</t>
  </si>
  <si>
    <t>Техническое содержание общих коммуникаций:</t>
  </si>
  <si>
    <t xml:space="preserve"> - центрального отопления</t>
  </si>
  <si>
    <t xml:space="preserve"> - водоснабжения</t>
  </si>
  <si>
    <t xml:space="preserve"> - горячего водоснабжения</t>
  </si>
  <si>
    <t xml:space="preserve"> - канализации</t>
  </si>
  <si>
    <t xml:space="preserve"> - электроснабжения</t>
  </si>
  <si>
    <t>3.3.</t>
  </si>
  <si>
    <t>Содержание аварийно-ремонтной службы</t>
  </si>
  <si>
    <t>3.4.</t>
  </si>
  <si>
    <t>Уборка придомовой территории, в т.ч.:</t>
  </si>
  <si>
    <t xml:space="preserve"> - содержание дворников</t>
  </si>
  <si>
    <t xml:space="preserve"> - механизированная уборка дворов</t>
  </si>
  <si>
    <t xml:space="preserve"> - подсыпка придомовой территории</t>
  </si>
  <si>
    <t>3.5.</t>
  </si>
  <si>
    <t>Уборка помещений общего пользования</t>
  </si>
  <si>
    <t>3.6.</t>
  </si>
  <si>
    <t>Содержание общедомовых приборов учета (тепловой энергии, горячего водоснабжения)</t>
  </si>
  <si>
    <t>3.7.</t>
  </si>
  <si>
    <t>Содержание мест накопления твердых коммунальных отходов (контейнерных площадок)</t>
  </si>
  <si>
    <t>3.8.</t>
  </si>
  <si>
    <t>Сбор, вывоз жидких бытовых отходов</t>
  </si>
  <si>
    <t>3.9.</t>
  </si>
  <si>
    <t>Содержание и текущий ремонт внутридомового газового оборудования</t>
  </si>
  <si>
    <t>Управление жилым фондом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</si>
  <si>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(услуг))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</si>
  <si>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ул. Маяковского 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</si>
</sst>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7" xfId="0" applyNumberFormat="1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left" vertical="center" wrapText="1"/>
    </xf>
    <xf numFmtId="0" fontId="2" fillId="0" borderId="7" xfId="0" applyNumberFormat="1" applyFont="1" applyBorder="1" applyAlignment="1">
      <alignment horizontal="left"/>
    </xf>
    <xf numFmtId="0" fontId="3" fillId="0" borderId="7" xfId="0" applyNumberFormat="1" applyFont="1" applyBorder="1" applyAlignment="1">
      <alignment horizontal="left" wrapText="1"/>
    </xf>
    <xf numFmtId="1" fontId="3" fillId="0" borderId="7" xfId="0" applyNumberFormat="1" applyFont="1" applyBorder="1" applyAlignment="1">
      <alignment horizontal="right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/>
    </xf>
    <xf numFmtId="0" fontId="4" fillId="0" borderId="11" xfId="0" applyFont="1" applyBorder="1" applyAlignment="1">
      <alignment horizontal="left" wrapText="1"/>
    </xf>
    <xf numFmtId="0" fontId="5" fillId="0" borderId="11" xfId="0" applyFont="1" applyBorder="1"/>
    <xf numFmtId="0" fontId="4" fillId="0" borderId="11" xfId="0" applyFont="1" applyBorder="1" applyAlignment="1">
      <alignment wrapText="1"/>
    </xf>
    <xf numFmtId="0" fontId="6" fillId="0" borderId="11" xfId="0" applyFont="1" applyBorder="1" applyAlignment="1">
      <alignment horizontal="center"/>
    </xf>
    <xf numFmtId="0" fontId="6" fillId="0" borderId="11" xfId="0" applyFont="1" applyBorder="1"/>
    <xf numFmtId="0" fontId="5" fillId="0" borderId="11" xfId="0" applyFont="1" applyBorder="1" applyAlignment="1">
      <alignment horizontal="center"/>
    </xf>
    <xf numFmtId="0" fontId="6" fillId="0" borderId="11" xfId="0" applyFont="1" applyBorder="1" applyAlignment="1">
      <alignment wrapText="1"/>
    </xf>
    <xf numFmtId="0" fontId="4" fillId="0" borderId="11" xfId="0" applyFont="1" applyBorder="1"/>
    <xf numFmtId="0" fontId="3" fillId="0" borderId="13" xfId="0" applyNumberFormat="1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center" vertical="center" wrapText="1"/>
    </xf>
    <xf numFmtId="2" fontId="4" fillId="0" borderId="11" xfId="0" applyNumberFormat="1" applyFont="1" applyFill="1" applyBorder="1" applyAlignment="1">
      <alignment horizontal="center"/>
    </xf>
    <xf numFmtId="2" fontId="5" fillId="0" borderId="11" xfId="0" applyNumberFormat="1" applyFont="1" applyFill="1" applyBorder="1" applyAlignment="1">
      <alignment horizontal="center"/>
    </xf>
    <xf numFmtId="2" fontId="6" fillId="0" borderId="11" xfId="0" applyNumberFormat="1" applyFont="1" applyFill="1" applyBorder="1" applyAlignment="1">
      <alignment horizontal="center"/>
    </xf>
    <xf numFmtId="2" fontId="8" fillId="0" borderId="11" xfId="0" applyNumberFormat="1" applyFont="1" applyFill="1" applyBorder="1" applyAlignment="1">
      <alignment horizontal="center"/>
    </xf>
    <xf numFmtId="2" fontId="7" fillId="0" borderId="11" xfId="0" applyNumberFormat="1" applyFont="1" applyFill="1" applyBorder="1" applyAlignment="1">
      <alignment horizontal="center"/>
    </xf>
    <xf numFmtId="0" fontId="9" fillId="0" borderId="7" xfId="0" applyNumberFormat="1" applyFont="1" applyBorder="1" applyAlignment="1">
      <alignment horizontal="center" vertical="center" wrapText="1"/>
    </xf>
    <xf numFmtId="0" fontId="9" fillId="0" borderId="7" xfId="0" applyNumberFormat="1" applyFont="1" applyBorder="1" applyAlignment="1">
      <alignment horizontal="center" wrapText="1"/>
    </xf>
    <xf numFmtId="2" fontId="4" fillId="0" borderId="0" xfId="0" applyNumberFormat="1" applyFont="1" applyFill="1" applyBorder="1" applyAlignment="1">
      <alignment horizontal="center"/>
    </xf>
    <xf numFmtId="2" fontId="7" fillId="0" borderId="7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10" fillId="0" borderId="0" xfId="0" applyFont="1"/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2" fontId="3" fillId="0" borderId="8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right" vertical="center" wrapText="1"/>
    </xf>
    <xf numFmtId="0" fontId="3" fillId="0" borderId="10" xfId="0" applyNumberFormat="1" applyFont="1" applyBorder="1" applyAlignment="1">
      <alignment horizontal="right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10" xfId="0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abSelected="1" topLeftCell="A13" workbookViewId="0">
      <selection activeCell="F54" sqref="F54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8" t="s">
        <v>125</v>
      </c>
      <c r="B1" s="48"/>
      <c r="C1" s="48"/>
      <c r="D1" s="48"/>
      <c r="E1" s="48"/>
      <c r="F1" s="48"/>
      <c r="G1" s="37">
        <v>512.6</v>
      </c>
    </row>
    <row r="2" spans="1:7" x14ac:dyDescent="0.25">
      <c r="A2" s="49"/>
      <c r="B2" s="50"/>
      <c r="C2" s="50"/>
      <c r="D2" s="50"/>
      <c r="E2" s="50"/>
      <c r="F2" s="51"/>
    </row>
    <row r="3" spans="1:7" x14ac:dyDescent="0.25">
      <c r="A3" s="49"/>
      <c r="B3" s="50"/>
      <c r="C3" s="50"/>
      <c r="D3" s="50"/>
      <c r="E3" s="50"/>
      <c r="F3" s="51"/>
    </row>
    <row r="4" spans="1:7" x14ac:dyDescent="0.25">
      <c r="A4" s="49"/>
      <c r="B4" s="50"/>
      <c r="C4" s="50"/>
      <c r="D4" s="50"/>
      <c r="E4" s="50"/>
      <c r="F4" s="51"/>
    </row>
    <row r="5" spans="1:7" x14ac:dyDescent="0.25">
      <c r="A5" s="52"/>
      <c r="B5" s="53"/>
      <c r="C5" s="53"/>
      <c r="D5" s="53"/>
      <c r="E5" s="53"/>
      <c r="F5" s="54"/>
    </row>
    <row r="6" spans="1:7" ht="31.5" x14ac:dyDescent="0.25">
      <c r="A6" s="1" t="s">
        <v>0</v>
      </c>
      <c r="B6" s="40" t="s">
        <v>1</v>
      </c>
      <c r="C6" s="40" t="s">
        <v>2</v>
      </c>
      <c r="D6" s="40"/>
      <c r="E6" s="40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44586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44197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44561</v>
      </c>
    </row>
    <row r="10" spans="1:7" ht="31.5" x14ac:dyDescent="0.25">
      <c r="A10" s="1" t="s">
        <v>0</v>
      </c>
      <c r="B10" s="40" t="s">
        <v>1</v>
      </c>
      <c r="C10" s="40" t="s">
        <v>2</v>
      </c>
      <c r="D10" s="40"/>
      <c r="E10" s="40"/>
      <c r="F10" s="1" t="s">
        <v>3</v>
      </c>
    </row>
    <row r="11" spans="1:7" ht="15.75" customHeight="1" x14ac:dyDescent="0.25">
      <c r="A11" s="55" t="s">
        <v>8</v>
      </c>
      <c r="B11" s="55"/>
      <c r="C11" s="55"/>
      <c r="D11" s="55"/>
      <c r="E11" s="55"/>
      <c r="F11" s="55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35">
        <v>12227.11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48532.967999999993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-17122.882000000012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-17122.882000000012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-17122.882000000012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F22-F55-F14</f>
        <v>-77882.960000000006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77882.960000000006</v>
      </c>
    </row>
    <row r="26" spans="1:6" ht="15.75" x14ac:dyDescent="0.25">
      <c r="A26" s="48" t="s">
        <v>124</v>
      </c>
      <c r="B26" s="48"/>
      <c r="C26" s="48"/>
      <c r="D26" s="48"/>
      <c r="E26" s="48"/>
      <c r="F26" s="48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0</v>
      </c>
      <c r="E28" s="32">
        <v>512.6</v>
      </c>
      <c r="F28" s="33">
        <f>SUM(E28*D28*12)</f>
        <v>0</v>
      </c>
    </row>
    <row r="29" spans="1:6" ht="18.75" x14ac:dyDescent="0.3">
      <c r="A29" s="2"/>
      <c r="B29" s="16" t="s">
        <v>89</v>
      </c>
      <c r="C29" s="5" t="s">
        <v>10</v>
      </c>
      <c r="D29" s="26">
        <v>0</v>
      </c>
      <c r="E29" s="32">
        <f>SUM(E28)</f>
        <v>512.6</v>
      </c>
      <c r="F29" s="33">
        <f t="shared" ref="F29:F54" si="0">SUM(E29*D29*12)</f>
        <v>0</v>
      </c>
    </row>
    <row r="30" spans="1:6" ht="18.75" x14ac:dyDescent="0.3">
      <c r="A30" s="2"/>
      <c r="B30" s="16" t="s">
        <v>90</v>
      </c>
      <c r="C30" s="5" t="s">
        <v>10</v>
      </c>
      <c r="D30" s="26">
        <v>0</v>
      </c>
      <c r="E30" s="32">
        <f t="shared" ref="E30:E54" si="1">SUM(E29)</f>
        <v>512.6</v>
      </c>
      <c r="F30" s="33">
        <f t="shared" si="0"/>
        <v>0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512.6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</v>
      </c>
      <c r="E32" s="32">
        <f t="shared" si="1"/>
        <v>512.6</v>
      </c>
      <c r="F32" s="33">
        <f t="shared" si="0"/>
        <v>0</v>
      </c>
    </row>
    <row r="33" spans="1:6" ht="18.75" x14ac:dyDescent="0.3">
      <c r="A33" s="20"/>
      <c r="B33" s="16" t="s">
        <v>94</v>
      </c>
      <c r="C33" s="5" t="s">
        <v>10</v>
      </c>
      <c r="D33" s="26">
        <v>0</v>
      </c>
      <c r="E33" s="32">
        <f t="shared" si="1"/>
        <v>512.6</v>
      </c>
      <c r="F33" s="33">
        <f t="shared" si="0"/>
        <v>0</v>
      </c>
    </row>
    <row r="34" spans="1:6" ht="18.75" x14ac:dyDescent="0.3">
      <c r="A34" s="20"/>
      <c r="B34" s="16" t="s">
        <v>95</v>
      </c>
      <c r="C34" s="5" t="s">
        <v>10</v>
      </c>
      <c r="D34" s="26">
        <v>0</v>
      </c>
      <c r="E34" s="32">
        <f t="shared" si="1"/>
        <v>512.6</v>
      </c>
      <c r="F34" s="33">
        <f t="shared" si="0"/>
        <v>0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512.6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512.6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512.6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0</v>
      </c>
      <c r="E38" s="32">
        <f t="shared" si="1"/>
        <v>512.6</v>
      </c>
      <c r="F38" s="33">
        <f t="shared" si="0"/>
        <v>0</v>
      </c>
    </row>
    <row r="39" spans="1:6" ht="18.75" x14ac:dyDescent="0.3">
      <c r="A39" s="20"/>
      <c r="B39" s="16" t="s">
        <v>101</v>
      </c>
      <c r="C39" s="5" t="s">
        <v>10</v>
      </c>
      <c r="D39" s="28">
        <v>0</v>
      </c>
      <c r="E39" s="32">
        <f t="shared" si="1"/>
        <v>512.6</v>
      </c>
      <c r="F39" s="33">
        <f t="shared" si="0"/>
        <v>0</v>
      </c>
    </row>
    <row r="40" spans="1:6" ht="18.75" x14ac:dyDescent="0.3">
      <c r="A40" s="20"/>
      <c r="B40" s="16" t="s">
        <v>102</v>
      </c>
      <c r="C40" s="5" t="s">
        <v>10</v>
      </c>
      <c r="D40" s="28">
        <v>0</v>
      </c>
      <c r="E40" s="32">
        <f t="shared" si="1"/>
        <v>512.6</v>
      </c>
      <c r="F40" s="33">
        <f t="shared" si="0"/>
        <v>0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512.6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</v>
      </c>
      <c r="E42" s="32">
        <f t="shared" si="1"/>
        <v>512.6</v>
      </c>
      <c r="F42" s="33">
        <f t="shared" si="0"/>
        <v>0</v>
      </c>
    </row>
    <row r="43" spans="1:6" ht="18.75" x14ac:dyDescent="0.3">
      <c r="A43" s="20"/>
      <c r="B43" s="16" t="s">
        <v>105</v>
      </c>
      <c r="C43" s="5" t="s">
        <v>10</v>
      </c>
      <c r="D43" s="28">
        <v>0</v>
      </c>
      <c r="E43" s="32">
        <f t="shared" si="1"/>
        <v>512.6</v>
      </c>
      <c r="F43" s="33">
        <f t="shared" si="0"/>
        <v>0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2.67</v>
      </c>
      <c r="E44" s="32">
        <f t="shared" si="1"/>
        <v>512.6</v>
      </c>
      <c r="F44" s="33">
        <f t="shared" si="0"/>
        <v>16423.704000000002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SUM(D47)</f>
        <v>0.92</v>
      </c>
      <c r="E45" s="32">
        <f t="shared" si="1"/>
        <v>512.6</v>
      </c>
      <c r="F45" s="33">
        <f t="shared" si="0"/>
        <v>5659.1040000000003</v>
      </c>
    </row>
    <row r="46" spans="1:6" ht="18.75" x14ac:dyDescent="0.3">
      <c r="A46" s="20"/>
      <c r="B46" s="16" t="s">
        <v>110</v>
      </c>
      <c r="C46" s="1" t="s">
        <v>10</v>
      </c>
      <c r="D46" s="28">
        <v>0</v>
      </c>
      <c r="E46" s="32">
        <f t="shared" si="1"/>
        <v>512.6</v>
      </c>
      <c r="F46" s="33">
        <f t="shared" si="0"/>
        <v>0</v>
      </c>
    </row>
    <row r="47" spans="1:6" ht="18.75" x14ac:dyDescent="0.3">
      <c r="A47" s="20"/>
      <c r="B47" s="16" t="s">
        <v>111</v>
      </c>
      <c r="C47" s="5" t="s">
        <v>10</v>
      </c>
      <c r="D47" s="28">
        <v>0.92</v>
      </c>
      <c r="E47" s="32">
        <f t="shared" si="1"/>
        <v>512.6</v>
      </c>
      <c r="F47" s="33">
        <f t="shared" si="0"/>
        <v>5659.1040000000003</v>
      </c>
    </row>
    <row r="48" spans="1:6" ht="18.75" x14ac:dyDescent="0.3">
      <c r="A48" s="20"/>
      <c r="B48" s="16" t="s">
        <v>112</v>
      </c>
      <c r="C48" s="1" t="s">
        <v>10</v>
      </c>
      <c r="D48" s="28">
        <v>0</v>
      </c>
      <c r="E48" s="32">
        <f t="shared" si="1"/>
        <v>512.6</v>
      </c>
      <c r="F48" s="33">
        <f t="shared" si="0"/>
        <v>0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1.76</v>
      </c>
      <c r="E49" s="32">
        <f t="shared" si="1"/>
        <v>512.6</v>
      </c>
      <c r="F49" s="33">
        <f t="shared" si="0"/>
        <v>10826.112000000001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512.6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0.17</v>
      </c>
      <c r="E51" s="32">
        <f t="shared" si="1"/>
        <v>512.6</v>
      </c>
      <c r="F51" s="33">
        <f t="shared" si="0"/>
        <v>1045.7040000000002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512.6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512.6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2.37</v>
      </c>
      <c r="E54" s="32">
        <f t="shared" si="1"/>
        <v>512.6</v>
      </c>
      <c r="F54" s="33">
        <f t="shared" si="0"/>
        <v>14578.344000000001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7.89</v>
      </c>
      <c r="E55" s="34"/>
      <c r="F55" s="34">
        <f t="shared" ref="F55" si="3">SUM(F28+F32+F38+F44+F45+F49+F50+F51+F53+F54)</f>
        <v>48532.967999999993</v>
      </c>
    </row>
    <row r="56" spans="1:6" ht="15.75" x14ac:dyDescent="0.25">
      <c r="A56" s="56" t="s">
        <v>27</v>
      </c>
      <c r="B56" s="57"/>
      <c r="C56" s="57"/>
      <c r="D56" s="57"/>
      <c r="E56" s="57"/>
      <c r="F56" s="58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59" t="s">
        <v>32</v>
      </c>
      <c r="B67" s="59"/>
      <c r="C67" s="59"/>
      <c r="D67" s="59"/>
      <c r="E67" s="59"/>
      <c r="F67" s="59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8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2">
        <v>31</v>
      </c>
      <c r="B70" s="44" t="s">
        <v>37</v>
      </c>
      <c r="C70" s="46" t="s">
        <v>38</v>
      </c>
      <c r="D70" s="38"/>
      <c r="E70" s="38"/>
      <c r="F70" s="46"/>
    </row>
    <row r="71" spans="1:6" ht="15.75" x14ac:dyDescent="0.25">
      <c r="A71" s="43"/>
      <c r="B71" s="45"/>
      <c r="C71" s="47"/>
      <c r="D71" s="39"/>
      <c r="E71" s="39"/>
      <c r="F71" s="47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8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2">
        <v>31</v>
      </c>
      <c r="B85" s="44" t="s">
        <v>37</v>
      </c>
      <c r="C85" s="46" t="s">
        <v>38</v>
      </c>
      <c r="D85" s="38"/>
      <c r="E85" s="38"/>
      <c r="F85" s="46"/>
    </row>
    <row r="86" spans="1:6" ht="15.75" x14ac:dyDescent="0.25">
      <c r="A86" s="43"/>
      <c r="B86" s="45"/>
      <c r="C86" s="47"/>
      <c r="D86" s="39"/>
      <c r="E86" s="39"/>
      <c r="F86" s="47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8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2">
        <v>31</v>
      </c>
      <c r="B100" s="44" t="s">
        <v>37</v>
      </c>
      <c r="C100" s="46" t="s">
        <v>38</v>
      </c>
      <c r="D100" s="38"/>
      <c r="E100" s="38"/>
      <c r="F100" s="46"/>
    </row>
    <row r="101" spans="1:6" ht="15.75" x14ac:dyDescent="0.25">
      <c r="A101" s="43"/>
      <c r="B101" s="45"/>
      <c r="C101" s="47"/>
      <c r="D101" s="39"/>
      <c r="E101" s="39"/>
      <c r="F101" s="47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8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2">
        <v>31</v>
      </c>
      <c r="B115" s="44" t="s">
        <v>37</v>
      </c>
      <c r="C115" s="46" t="s">
        <v>38</v>
      </c>
      <c r="D115" s="38"/>
      <c r="E115" s="38"/>
      <c r="F115" s="46"/>
    </row>
    <row r="116" spans="1:6" ht="15.75" x14ac:dyDescent="0.25">
      <c r="A116" s="43"/>
      <c r="B116" s="45"/>
      <c r="C116" s="47"/>
      <c r="D116" s="39"/>
      <c r="E116" s="39"/>
      <c r="F116" s="47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8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2">
        <v>31</v>
      </c>
      <c r="B130" s="44" t="s">
        <v>37</v>
      </c>
      <c r="C130" s="46" t="s">
        <v>38</v>
      </c>
      <c r="D130" s="38"/>
      <c r="E130" s="38"/>
      <c r="F130" s="46"/>
    </row>
    <row r="131" spans="1:6" ht="15.75" x14ac:dyDescent="0.25">
      <c r="A131" s="43"/>
      <c r="B131" s="45"/>
      <c r="C131" s="47"/>
      <c r="D131" s="39"/>
      <c r="E131" s="39"/>
      <c r="F131" s="47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8" t="s">
        <v>53</v>
      </c>
      <c r="B143" s="48"/>
      <c r="C143" s="48"/>
      <c r="D143" s="48"/>
      <c r="E143" s="48"/>
      <c r="F143" s="48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2024-06-25T03:38:12Z</dcterms:modified>
</cp:coreProperties>
</file>